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194" documentId="13_ncr:1_{B9446979-72D5-4B47-983A-EEB8E44D9E3B}" xr6:coauthVersionLast="47" xr6:coauthVersionMax="47" xr10:uidLastSave="{EA882FF0-1ACC-4905-8D79-92762862AC5E}"/>
  <bookViews>
    <workbookView xWindow="-110" yWindow="-110" windowWidth="19420" windowHeight="10300" xr2:uid="{00000000-000D-0000-FFFF-FFFF00000000}"/>
  </bookViews>
  <sheets>
    <sheet name="明細書（調達業務）" sheetId="6" r:id="rId1"/>
  </sheets>
  <definedNames>
    <definedName name="_xlnm.Print_Area" localSheetId="0">'明細書（調達業務）'!$A$1:$J$25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4" i="6" l="1"/>
  <c r="J23" i="6"/>
  <c r="J22" i="6"/>
  <c r="J20" i="6"/>
  <c r="J21" i="6" s="1"/>
</calcChain>
</file>

<file path=xl/sharedStrings.xml><?xml version="1.0" encoding="utf-8"?>
<sst xmlns="http://schemas.openxmlformats.org/spreadsheetml/2006/main" count="74" uniqueCount="43">
  <si>
    <t>品名</t>
    <rPh sb="0" eb="2">
      <t>ヒンメイ</t>
    </rPh>
    <phoneticPr fontId="1"/>
  </si>
  <si>
    <t>形状・寸法</t>
    <rPh sb="0" eb="2">
      <t>ケイジョウ</t>
    </rPh>
    <rPh sb="3" eb="5">
      <t>スンポウ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</si>
  <si>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</si>
  <si>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</si>
  <si>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</si>
  <si>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</si>
  <si>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</si>
  <si>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保温シート</t>
  </si>
  <si>
    <t>アレルギー対応粉ミルク</t>
  </si>
  <si>
    <t>液体ミルク</t>
  </si>
  <si>
    <t>本</t>
  </si>
  <si>
    <t>食</t>
  </si>
  <si>
    <t>枚</t>
  </si>
  <si>
    <t>個</t>
  </si>
  <si>
    <t>セット</t>
  </si>
  <si>
    <t>缶</t>
  </si>
  <si>
    <t>仕様書の通り</t>
    <rPh sb="0" eb="3">
      <t>シヨウショ</t>
    </rPh>
    <rPh sb="4" eb="5">
      <t>トオ</t>
    </rPh>
    <phoneticPr fontId="1"/>
  </si>
  <si>
    <t>備蓄主食（アルファ化米）</t>
    <rPh sb="0" eb="4">
      <t>ビチクシュショク</t>
    </rPh>
    <rPh sb="9" eb="10">
      <t>カ</t>
    </rPh>
    <rPh sb="10" eb="11">
      <t>マイ</t>
    </rPh>
    <phoneticPr fontId="1"/>
  </si>
  <si>
    <t>白米　183,550
味付（２種以上）　177,810</t>
    <rPh sb="0" eb="2">
      <t>ハクマイ</t>
    </rPh>
    <rPh sb="11" eb="13">
      <t>アジツ</t>
    </rPh>
    <rPh sb="15" eb="18">
      <t>シュイジョウ</t>
    </rPh>
    <phoneticPr fontId="1"/>
  </si>
  <si>
    <t>備蓄主食（アルファ化米おかゆ）</t>
  </si>
  <si>
    <t>備蓄主食（クッキー）</t>
  </si>
  <si>
    <t>非常用飲料水</t>
    <rPh sb="0" eb="6">
      <t>ヒジョウヨウインリョウスイ</t>
    </rPh>
    <phoneticPr fontId="1"/>
  </si>
  <si>
    <t>簡易トイレ（汚物処理袋・凝固剤セット）</t>
  </si>
  <si>
    <t>おむつ（乳児・小児用）</t>
    <phoneticPr fontId="1"/>
  </si>
  <si>
    <t>おむつ（大人用）</t>
    <rPh sb="4" eb="7">
      <t>オトナヨウ</t>
    </rPh>
    <phoneticPr fontId="1"/>
  </si>
  <si>
    <t>生理用品</t>
    <rPh sb="0" eb="4">
      <t>セイリヨウヒン</t>
    </rPh>
    <phoneticPr fontId="1"/>
  </si>
  <si>
    <t>トイレットペーパー</t>
    <phoneticPr fontId="1"/>
  </si>
  <si>
    <t>敷物（災害用ビニールシート）</t>
    <rPh sb="3" eb="6">
      <t>サイガイヨウ</t>
    </rPh>
    <phoneticPr fontId="1"/>
  </si>
  <si>
    <t>救急セット（約50人用）</t>
    <rPh sb="0" eb="2">
      <t>キュウキュウ</t>
    </rPh>
    <rPh sb="6" eb="7">
      <t>ヤク</t>
    </rPh>
    <rPh sb="9" eb="10">
      <t>ニン</t>
    </rPh>
    <rPh sb="10" eb="11">
      <t>ヨウ</t>
    </rPh>
    <phoneticPr fontId="1"/>
  </si>
  <si>
    <t>食</t>
    <phoneticPr fontId="1"/>
  </si>
  <si>
    <t>本</t>
    <phoneticPr fontId="1"/>
  </si>
  <si>
    <t>規格</t>
    <rPh sb="0" eb="2">
      <t>キカク</t>
    </rPh>
    <phoneticPr fontId="1"/>
  </si>
  <si>
    <t>備蓄品調達業務</t>
    <phoneticPr fontId="1"/>
  </si>
  <si>
    <t>税率</t>
    <rPh sb="0" eb="2">
      <t>ゼイリツ</t>
    </rPh>
    <phoneticPr fontId="1"/>
  </si>
  <si>
    <t>軽</t>
    <rPh sb="0" eb="1">
      <t>ケイ</t>
    </rPh>
    <phoneticPr fontId="1"/>
  </si>
  <si>
    <t>-</t>
    <phoneticPr fontId="1"/>
  </si>
  <si>
    <t>【B】 軽減税率対象商品(1,2,3,4,13,14）消費税額（８％）</t>
    <rPh sb="4" eb="8">
      <t>ケイゲンゼイリツ</t>
    </rPh>
    <rPh sb="8" eb="10">
      <t>タイショウ</t>
    </rPh>
    <rPh sb="10" eb="12">
      <t>ショウヒン</t>
    </rPh>
    <rPh sb="27" eb="31">
      <t>ショウヒゼイガク</t>
    </rPh>
    <phoneticPr fontId="1"/>
  </si>
  <si>
    <t>【D】 軽減税率対象外商品（５～12）消費税額（10％）</t>
    <rPh sb="4" eb="6">
      <t>ケイゲン</t>
    </rPh>
    <rPh sb="6" eb="8">
      <t>ゼイリツ</t>
    </rPh>
    <rPh sb="8" eb="10">
      <t>タイショウ</t>
    </rPh>
    <rPh sb="10" eb="11">
      <t>ガイ</t>
    </rPh>
    <rPh sb="11" eb="13">
      <t>ショウヒン</t>
    </rPh>
    <rPh sb="19" eb="22">
      <t>ショウヒゼイ</t>
    </rPh>
    <rPh sb="22" eb="23">
      <t>ガク</t>
    </rPh>
    <phoneticPr fontId="1"/>
  </si>
  <si>
    <t>明細書</t>
    <rPh sb="0" eb="3">
      <t>メイサイショ</t>
    </rPh>
    <phoneticPr fontId="1"/>
  </si>
  <si>
    <t>（別紙）</t>
    <rPh sb="1" eb="3">
      <t>ベッシ</t>
    </rPh>
    <phoneticPr fontId="1"/>
  </si>
  <si>
    <r>
      <t xml:space="preserve">【A】 軽減税率対象商品（1,2,3,4,13,14） </t>
    </r>
    <r>
      <rPr>
        <b/>
        <sz val="8"/>
        <rFont val="ＭＳ Ｐゴシック"/>
        <family val="3"/>
        <charset val="128"/>
        <scheme val="minor"/>
      </rPr>
      <t>小計</t>
    </r>
    <rPh sb="4" eb="8">
      <t>ケイゲンゼイリツ</t>
    </rPh>
    <rPh sb="8" eb="10">
      <t>タイショウ</t>
    </rPh>
    <rPh sb="10" eb="12">
      <t>ショウヒン</t>
    </rPh>
    <rPh sb="28" eb="30">
      <t>ショウケイ</t>
    </rPh>
    <phoneticPr fontId="1"/>
  </si>
  <si>
    <r>
      <t xml:space="preserve">【C】 軽減税率対象外商品（５～12） </t>
    </r>
    <r>
      <rPr>
        <b/>
        <sz val="8"/>
        <rFont val="ＭＳ Ｐゴシック"/>
        <family val="3"/>
        <charset val="128"/>
        <scheme val="minor"/>
      </rPr>
      <t>小計</t>
    </r>
    <rPh sb="4" eb="8">
      <t>ケイゲンゼイリツ</t>
    </rPh>
    <rPh sb="8" eb="10">
      <t>タイショウ</t>
    </rPh>
    <rPh sb="10" eb="11">
      <t>ガイ</t>
    </rPh>
    <rPh sb="11" eb="13">
      <t>ショウヒン</t>
    </rPh>
    <rPh sb="20" eb="22">
      <t>ショウケイ</t>
    </rPh>
    <phoneticPr fontId="1"/>
  </si>
  <si>
    <r>
      <rPr>
        <b/>
        <sz val="9"/>
        <rFont val="ＭＳ Ｐゴシック"/>
        <family val="3"/>
        <charset val="128"/>
        <scheme val="minor"/>
      </rPr>
      <t>合計</t>
    </r>
    <r>
      <rPr>
        <sz val="9"/>
        <rFont val="ＭＳ Ｐゴシック"/>
        <family val="3"/>
        <charset val="128"/>
        <scheme val="minor"/>
      </rPr>
      <t>（A＋B＋C＋D）</t>
    </r>
    <rPh sb="0" eb="2">
      <t>ゴウケイ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</si>
</sst>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sz val="8"/>
      <color rgb="FFFF0000"/>
      <name val="ＭＳ Ｐゴシック"/>
      <family val="3"/>
      <charset val="128"/>
      <scheme val="minor"/>
    </font>
    <font>
      <b/>
      <sz val="9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>
      <alignment vertical="center"/>
    </xf>
  </cellStyleXfs>
  <cellXfs count="6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8" fontId="3" fillId="0" borderId="0" xfId="2" applyFont="1">
      <alignment vertical="center"/>
    </xf>
    <xf numFmtId="38" fontId="3" fillId="0" borderId="1" xfId="2" applyFont="1" applyBorder="1">
      <alignment vertical="center"/>
    </xf>
    <xf numFmtId="0" fontId="7" fillId="0" borderId="1" xfId="0" applyFont="1" applyBorder="1" applyAlignment="1">
      <alignment vertical="center" wrapText="1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38" fontId="3" fillId="2" borderId="1" xfId="2" applyFont="1" applyFill="1" applyBorder="1">
      <alignment vertical="center"/>
    </xf>
    <xf numFmtId="0" fontId="3" fillId="2" borderId="1" xfId="0" applyFont="1" applyFill="1" applyBorder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8" fillId="0" borderId="4" xfId="0" applyFont="1" applyBorder="1">
      <alignment vertical="center"/>
    </xf>
    <xf numFmtId="0" fontId="8" fillId="0" borderId="0" xfId="0" applyFont="1">
      <alignment vertical="center"/>
    </xf>
    <xf numFmtId="0" fontId="10" fillId="0" borderId="4" xfId="0" applyFont="1" applyBorder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>
      <alignment vertical="center"/>
    </xf>
    <xf numFmtId="38" fontId="11" fillId="0" borderId="0" xfId="2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38" fontId="3" fillId="3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2" fillId="3" borderId="3" xfId="0" applyFont="1" applyFill="1" applyBorder="1" applyAlignment="1">
      <alignment horizontal="center" vertical="center"/>
    </xf>
    <xf numFmtId="0" fontId="12" fillId="3" borderId="2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2" borderId="1" xfId="0" applyFont="1" applyFill="1" applyBorder="1" applyAlignment="1">
      <alignment horizontal="left" vertical="center" wrapText="1"/>
    </xf>
    <xf numFmtId="0" fontId="9" fillId="0" borderId="1" xfId="0" applyFont="1" applyBorder="1">
      <alignment vertical="center"/>
    </xf>
    <xf numFmtId="176" fontId="9" fillId="0" borderId="1" xfId="0" applyNumberFormat="1" applyFont="1" applyBorder="1" applyAlignment="1">
      <alignment horizontal="center" vertical="center"/>
    </xf>
    <xf numFmtId="38" fontId="9" fillId="2" borderId="1" xfId="2" applyFont="1" applyFill="1" applyBorder="1">
      <alignment vertical="center"/>
    </xf>
    <xf numFmtId="38" fontId="9" fillId="0" borderId="1" xfId="2" applyFont="1" applyBorder="1">
      <alignment vertical="center"/>
    </xf>
    <xf numFmtId="0" fontId="9" fillId="0" borderId="3" xfId="0" applyFont="1" applyBorder="1">
      <alignment vertical="center"/>
    </xf>
    <xf numFmtId="176" fontId="9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38" fontId="9" fillId="2" borderId="3" xfId="2" applyFont="1" applyFill="1" applyBorder="1">
      <alignment vertical="center"/>
    </xf>
    <xf numFmtId="38" fontId="9" fillId="0" borderId="3" xfId="2" applyFont="1" applyBorder="1">
      <alignment vertical="center"/>
    </xf>
    <xf numFmtId="0" fontId="9" fillId="0" borderId="4" xfId="0" applyFont="1" applyBorder="1">
      <alignment vertical="center"/>
    </xf>
    <xf numFmtId="38" fontId="12" fillId="0" borderId="6" xfId="2" applyFont="1" applyBorder="1" applyAlignment="1">
      <alignment horizontal="left" vertical="center"/>
    </xf>
    <xf numFmtId="38" fontId="12" fillId="0" borderId="7" xfId="2" applyFont="1" applyBorder="1" applyAlignment="1">
      <alignment horizontal="left" vertical="center"/>
    </xf>
    <xf numFmtId="38" fontId="12" fillId="0" borderId="8" xfId="2" applyFont="1" applyBorder="1" applyAlignment="1">
      <alignment horizontal="left" vertical="center"/>
    </xf>
    <xf numFmtId="38" fontId="9" fillId="0" borderId="5" xfId="2" applyFont="1" applyBorder="1">
      <alignment vertical="center"/>
    </xf>
    <xf numFmtId="0" fontId="9" fillId="0" borderId="0" xfId="0" applyFont="1" applyAlignment="1">
      <alignment horizontal="left" vertical="center"/>
    </xf>
    <xf numFmtId="0" fontId="12" fillId="0" borderId="9" xfId="0" applyFont="1" applyBorder="1" applyAlignment="1">
      <alignment horizontal="left" vertical="center"/>
    </xf>
    <xf numFmtId="0" fontId="12" fillId="0" borderId="4" xfId="0" applyFont="1" applyBorder="1" applyAlignment="1">
      <alignment horizontal="left" vertical="center"/>
    </xf>
    <xf numFmtId="0" fontId="12" fillId="0" borderId="10" xfId="0" applyFont="1" applyBorder="1" applyAlignment="1">
      <alignment horizontal="left" vertical="center"/>
    </xf>
    <xf numFmtId="0" fontId="12" fillId="0" borderId="6" xfId="0" applyFont="1" applyBorder="1" applyAlignment="1">
      <alignment horizontal="left" vertical="center"/>
    </xf>
    <xf numFmtId="0" fontId="12" fillId="0" borderId="7" xfId="0" applyFont="1" applyBorder="1" applyAlignment="1">
      <alignment horizontal="left" vertical="center"/>
    </xf>
    <xf numFmtId="0" fontId="12" fillId="0" borderId="8" xfId="0" applyFont="1" applyBorder="1" applyAlignment="1">
      <alignment horizontal="left" vertical="center"/>
    </xf>
    <xf numFmtId="38" fontId="12" fillId="0" borderId="15" xfId="2" applyFont="1" applyBorder="1" applyAlignment="1">
      <alignment horizontal="left" vertical="center" shrinkToFit="1"/>
    </xf>
    <xf numFmtId="38" fontId="12" fillId="0" borderId="16" xfId="2" applyFont="1" applyBorder="1" applyAlignment="1">
      <alignment horizontal="left" vertical="center" shrinkToFit="1"/>
    </xf>
    <xf numFmtId="38" fontId="12" fillId="0" borderId="17" xfId="2" applyFont="1" applyBorder="1" applyAlignment="1">
      <alignment horizontal="left" vertical="center" shrinkToFit="1"/>
    </xf>
    <xf numFmtId="38" fontId="9" fillId="0" borderId="18" xfId="2" applyFont="1" applyBorder="1">
      <alignment vertical="center"/>
    </xf>
    <xf numFmtId="0" fontId="9" fillId="0" borderId="0" xfId="0" applyFont="1">
      <alignment vertical="center"/>
    </xf>
    <xf numFmtId="38" fontId="9" fillId="0" borderId="11" xfId="2" applyFont="1" applyBorder="1" applyAlignment="1">
      <alignment horizontal="left" vertical="center"/>
    </xf>
    <xf numFmtId="38" fontId="9" fillId="0" borderId="12" xfId="2" applyFont="1" applyBorder="1" applyAlignment="1">
      <alignment horizontal="left" vertical="center"/>
    </xf>
    <xf numFmtId="38" fontId="9" fillId="0" borderId="13" xfId="2" applyFont="1" applyBorder="1" applyAlignment="1">
      <alignment horizontal="left" vertical="center"/>
    </xf>
    <xf numFmtId="38" fontId="9" fillId="0" borderId="14" xfId="2" applyFont="1" applyBorder="1">
      <alignment vertical="center"/>
    </xf>
  </cellXfs>
  <cellStyles count="3">
    <cellStyle name="桁区切り" xfId="2" builtinId="6"/>
    <cellStyle name="標準" xfId="0" builtinId="0"/>
    <cellStyle name="標準 7" xfId="1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2"/>
  <sheetViews>
    <sheetView tabSelected="1" view="pageBreakPreview" zoomScaleNormal="100" zoomScaleSheetLayoutView="100" workbookViewId="0">
      <selection activeCell="J25" sqref="J25"/>
    </sheetView>
  </sheetViews>
  <sheetFormatPr defaultColWidth="9" defaultRowHeight="11" x14ac:dyDescent="0.2"/>
  <cols>
    <col min="1" max="1" width="3.08984375" style="1" customWidth="1"/>
    <col min="2" max="2" width="27.90625" style="1" customWidth="1"/>
    <col min="3" max="3" width="9.36328125" style="1" customWidth="1"/>
    <col min="4" max="4" width="21.90625" style="1" customWidth="1"/>
    <col min="5" max="5" width="14.08984375" style="1" customWidth="1"/>
    <col min="6" max="6" width="8.08984375" style="10" bestFit="1" customWidth="1"/>
    <col min="7" max="7" width="4" style="4" customWidth="1"/>
    <col min="8" max="8" width="4.36328125" style="29" customWidth="1"/>
    <col min="9" max="9" width="10.453125" style="6" customWidth="1"/>
    <col min="10" max="10" width="12.453125" style="6" customWidth="1"/>
    <col min="11" max="16384" width="9" style="1"/>
  </cols>
  <sheetData>
    <row r="1" spans="1:10" ht="16" customHeight="1" x14ac:dyDescent="0.2">
      <c r="J1" s="20" t="s">
        <v>39</v>
      </c>
    </row>
    <row r="2" spans="1:10" ht="17.5" customHeight="1" x14ac:dyDescent="0.2">
      <c r="A2" s="21" t="s">
        <v>38</v>
      </c>
      <c r="B2" s="21"/>
      <c r="C2" s="21"/>
      <c r="D2" s="21"/>
      <c r="E2" s="21"/>
      <c r="F2" s="21"/>
      <c r="G2" s="21"/>
      <c r="H2" s="21"/>
      <c r="I2" s="21"/>
      <c r="J2" s="21"/>
    </row>
    <row r="3" spans="1:10" ht="16.5" customHeight="1" x14ac:dyDescent="0.2">
      <c r="B3" s="1" t="s">
        <v>32</v>
      </c>
    </row>
    <row r="4" spans="1:10" ht="18.75" customHeight="1" x14ac:dyDescent="0.2">
      <c r="A4" s="23" t="s">
        <v>0</v>
      </c>
      <c r="B4" s="24"/>
      <c r="C4" s="24" t="s">
        <v>1</v>
      </c>
      <c r="D4" s="27" t="s">
        <v>31</v>
      </c>
      <c r="E4" s="24" t="s">
        <v>2</v>
      </c>
      <c r="F4" s="25" t="s">
        <v>3</v>
      </c>
      <c r="G4" s="26" t="s">
        <v>4</v>
      </c>
      <c r="H4" s="30" t="s">
        <v>33</v>
      </c>
      <c r="I4" s="22" t="s">
        <v>5</v>
      </c>
      <c r="J4" s="22" t="s">
        <v>6</v>
      </c>
    </row>
    <row r="5" spans="1:10" x14ac:dyDescent="0.2">
      <c r="A5" s="24"/>
      <c r="B5" s="24"/>
      <c r="C5" s="24"/>
      <c r="D5" s="28"/>
      <c r="E5" s="24"/>
      <c r="F5" s="25"/>
      <c r="G5" s="26"/>
      <c r="H5" s="31"/>
      <c r="I5" s="22"/>
      <c r="J5" s="22"/>
    </row>
    <row r="6" spans="1:10" ht="35.15" customHeight="1" x14ac:dyDescent="0.2">
      <c r="A6" s="2">
        <v>1</v>
      </c>
      <c r="B6" s="5" t="s">
        <v>17</v>
      </c>
      <c r="C6" s="14" t="s">
        <v>16</v>
      </c>
      <c r="D6" s="12"/>
      <c r="E6" s="8" t="s">
        <v>18</v>
      </c>
      <c r="F6" s="9">
        <v>361360</v>
      </c>
      <c r="G6" s="2" t="s">
        <v>29</v>
      </c>
      <c r="H6" s="32" t="s">
        <v>34</v>
      </c>
      <c r="I6" s="11"/>
      <c r="J6" s="7"/>
    </row>
    <row r="7" spans="1:10" ht="35.15" customHeight="1" x14ac:dyDescent="0.2">
      <c r="A7" s="2">
        <v>2</v>
      </c>
      <c r="B7" s="5" t="s">
        <v>19</v>
      </c>
      <c r="C7" s="14" t="s">
        <v>16</v>
      </c>
      <c r="D7" s="12"/>
      <c r="E7" s="8"/>
      <c r="F7" s="9">
        <v>23800</v>
      </c>
      <c r="G7" s="2" t="s">
        <v>11</v>
      </c>
      <c r="H7" s="32" t="s">
        <v>34</v>
      </c>
      <c r="I7" s="11"/>
      <c r="J7" s="7"/>
    </row>
    <row r="8" spans="1:10" ht="35.15" customHeight="1" x14ac:dyDescent="0.2">
      <c r="A8" s="2">
        <v>3</v>
      </c>
      <c r="B8" s="5" t="s">
        <v>20</v>
      </c>
      <c r="C8" s="14" t="s">
        <v>16</v>
      </c>
      <c r="D8" s="12"/>
      <c r="E8" s="8"/>
      <c r="F8" s="9">
        <v>212050</v>
      </c>
      <c r="G8" s="2" t="s">
        <v>11</v>
      </c>
      <c r="H8" s="32" t="s">
        <v>34</v>
      </c>
      <c r="I8" s="11"/>
      <c r="J8" s="7"/>
    </row>
    <row r="9" spans="1:10" ht="35.15" customHeight="1" x14ac:dyDescent="0.2">
      <c r="A9" s="2">
        <v>4</v>
      </c>
      <c r="B9" s="5" t="s">
        <v>21</v>
      </c>
      <c r="C9" s="14" t="s">
        <v>16</v>
      </c>
      <c r="D9" s="12"/>
      <c r="E9" s="3"/>
      <c r="F9" s="9">
        <v>1849920</v>
      </c>
      <c r="G9" s="2" t="s">
        <v>30</v>
      </c>
      <c r="H9" s="32" t="s">
        <v>34</v>
      </c>
      <c r="I9" s="11"/>
      <c r="J9" s="7"/>
    </row>
    <row r="10" spans="1:10" ht="35.15" customHeight="1" x14ac:dyDescent="0.2">
      <c r="A10" s="2">
        <v>5</v>
      </c>
      <c r="B10" s="5" t="s">
        <v>7</v>
      </c>
      <c r="C10" s="14" t="s">
        <v>16</v>
      </c>
      <c r="D10" s="12"/>
      <c r="E10" s="3"/>
      <c r="F10" s="9">
        <v>150000</v>
      </c>
      <c r="G10" s="2" t="s">
        <v>12</v>
      </c>
      <c r="H10" s="32" t="s">
        <v>35</v>
      </c>
      <c r="I10" s="11"/>
      <c r="J10" s="7"/>
    </row>
    <row r="11" spans="1:10" ht="35.15" customHeight="1" x14ac:dyDescent="0.2">
      <c r="A11" s="2">
        <v>6</v>
      </c>
      <c r="B11" s="5" t="s">
        <v>22</v>
      </c>
      <c r="C11" s="14" t="s">
        <v>16</v>
      </c>
      <c r="D11" s="12"/>
      <c r="E11" s="3"/>
      <c r="F11" s="9">
        <v>1950000</v>
      </c>
      <c r="G11" s="2" t="s">
        <v>13</v>
      </c>
      <c r="H11" s="32" t="s">
        <v>35</v>
      </c>
      <c r="I11" s="11"/>
      <c r="J11" s="7"/>
    </row>
    <row r="12" spans="1:10" ht="35.15" customHeight="1" x14ac:dyDescent="0.2">
      <c r="A12" s="2">
        <v>7</v>
      </c>
      <c r="B12" s="5" t="s">
        <v>23</v>
      </c>
      <c r="C12" s="14" t="s">
        <v>16</v>
      </c>
      <c r="D12" s="12"/>
      <c r="E12" s="3"/>
      <c r="F12" s="9">
        <v>20544</v>
      </c>
      <c r="G12" s="2" t="s">
        <v>12</v>
      </c>
      <c r="H12" s="32" t="s">
        <v>35</v>
      </c>
      <c r="I12" s="11"/>
      <c r="J12" s="7"/>
    </row>
    <row r="13" spans="1:10" ht="35.15" customHeight="1" x14ac:dyDescent="0.2">
      <c r="A13" s="2">
        <v>8</v>
      </c>
      <c r="B13" s="5" t="s">
        <v>24</v>
      </c>
      <c r="C13" s="14" t="s">
        <v>16</v>
      </c>
      <c r="D13" s="12"/>
      <c r="E13" s="3"/>
      <c r="F13" s="9">
        <v>4626</v>
      </c>
      <c r="G13" s="2" t="s">
        <v>12</v>
      </c>
      <c r="H13" s="32" t="s">
        <v>35</v>
      </c>
      <c r="I13" s="11"/>
      <c r="J13" s="7"/>
    </row>
    <row r="14" spans="1:10" ht="35.15" customHeight="1" x14ac:dyDescent="0.2">
      <c r="A14" s="2">
        <v>9</v>
      </c>
      <c r="B14" s="5" t="s">
        <v>25</v>
      </c>
      <c r="C14" s="14" t="s">
        <v>16</v>
      </c>
      <c r="D14" s="12"/>
      <c r="E14" s="3"/>
      <c r="F14" s="9">
        <v>87750</v>
      </c>
      <c r="G14" s="2" t="s">
        <v>12</v>
      </c>
      <c r="H14" s="32" t="s">
        <v>35</v>
      </c>
      <c r="I14" s="11"/>
      <c r="J14" s="7"/>
    </row>
    <row r="15" spans="1:10" ht="35.15" customHeight="1" x14ac:dyDescent="0.2">
      <c r="A15" s="2">
        <v>10</v>
      </c>
      <c r="B15" s="5" t="s">
        <v>26</v>
      </c>
      <c r="C15" s="14" t="s">
        <v>16</v>
      </c>
      <c r="D15" s="12"/>
      <c r="E15" s="3"/>
      <c r="F15" s="9">
        <v>16464</v>
      </c>
      <c r="G15" s="2" t="s">
        <v>10</v>
      </c>
      <c r="H15" s="32" t="s">
        <v>35</v>
      </c>
      <c r="I15" s="11"/>
      <c r="J15" s="7"/>
    </row>
    <row r="16" spans="1:10" ht="35.15" customHeight="1" x14ac:dyDescent="0.2">
      <c r="A16" s="2">
        <v>11</v>
      </c>
      <c r="B16" s="5" t="s">
        <v>27</v>
      </c>
      <c r="C16" s="14" t="s">
        <v>16</v>
      </c>
      <c r="D16" s="12"/>
      <c r="E16" s="3"/>
      <c r="F16" s="9">
        <v>15000</v>
      </c>
      <c r="G16" s="2" t="s">
        <v>12</v>
      </c>
      <c r="H16" s="32" t="s">
        <v>35</v>
      </c>
      <c r="I16" s="11"/>
      <c r="J16" s="7"/>
    </row>
    <row r="17" spans="1:10" ht="35.15" customHeight="1" x14ac:dyDescent="0.2">
      <c r="A17" s="2">
        <v>12</v>
      </c>
      <c r="B17" s="5" t="s">
        <v>28</v>
      </c>
      <c r="C17" s="14" t="s">
        <v>16</v>
      </c>
      <c r="D17" s="33"/>
      <c r="E17" s="34"/>
      <c r="F17" s="35">
        <v>100</v>
      </c>
      <c r="G17" s="32" t="s">
        <v>14</v>
      </c>
      <c r="H17" s="32" t="s">
        <v>35</v>
      </c>
      <c r="I17" s="36"/>
      <c r="J17" s="37"/>
    </row>
    <row r="18" spans="1:10" ht="35.15" customHeight="1" x14ac:dyDescent="0.2">
      <c r="A18" s="2">
        <v>13</v>
      </c>
      <c r="B18" s="5" t="s">
        <v>8</v>
      </c>
      <c r="C18" s="14" t="s">
        <v>16</v>
      </c>
      <c r="D18" s="33"/>
      <c r="E18" s="34"/>
      <c r="F18" s="35">
        <v>73</v>
      </c>
      <c r="G18" s="32" t="s">
        <v>15</v>
      </c>
      <c r="H18" s="32" t="s">
        <v>34</v>
      </c>
      <c r="I18" s="36"/>
      <c r="J18" s="37"/>
    </row>
    <row r="19" spans="1:10" ht="35.15" customHeight="1" thickBot="1" x14ac:dyDescent="0.25">
      <c r="A19" s="2">
        <v>14</v>
      </c>
      <c r="B19" s="5" t="s">
        <v>9</v>
      </c>
      <c r="C19" s="14" t="s">
        <v>16</v>
      </c>
      <c r="D19" s="33"/>
      <c r="E19" s="38"/>
      <c r="F19" s="39">
        <v>22680</v>
      </c>
      <c r="G19" s="40" t="s">
        <v>15</v>
      </c>
      <c r="H19" s="32" t="s">
        <v>34</v>
      </c>
      <c r="I19" s="41"/>
      <c r="J19" s="42"/>
    </row>
    <row r="20" spans="1:10" ht="20.149999999999999" customHeight="1" thickTop="1" x14ac:dyDescent="0.2">
      <c r="A20" s="17"/>
      <c r="B20" s="17"/>
      <c r="C20" s="15"/>
      <c r="D20" s="43"/>
      <c r="E20" s="44" t="s">
        <v>40</v>
      </c>
      <c r="F20" s="45"/>
      <c r="G20" s="45"/>
      <c r="H20" s="45"/>
      <c r="I20" s="46"/>
      <c r="J20" s="47">
        <f>SUM(J6:J9,J18:J19)</f>
        <v>0</v>
      </c>
    </row>
    <row r="21" spans="1:10" ht="20.149999999999999" customHeight="1" thickBot="1" x14ac:dyDescent="0.25">
      <c r="A21" s="18"/>
      <c r="B21" s="18"/>
      <c r="C21" s="13"/>
      <c r="D21" s="48"/>
      <c r="E21" s="49" t="s">
        <v>36</v>
      </c>
      <c r="F21" s="50"/>
      <c r="G21" s="50"/>
      <c r="H21" s="50"/>
      <c r="I21" s="51"/>
      <c r="J21" s="42">
        <f>(J20*1.08)-J20</f>
        <v>0</v>
      </c>
    </row>
    <row r="22" spans="1:10" ht="20.149999999999999" customHeight="1" thickTop="1" x14ac:dyDescent="0.2">
      <c r="A22" s="18"/>
      <c r="B22" s="18"/>
      <c r="C22" s="13"/>
      <c r="D22" s="48"/>
      <c r="E22" s="52" t="s">
        <v>41</v>
      </c>
      <c r="F22" s="53"/>
      <c r="G22" s="53"/>
      <c r="H22" s="53"/>
      <c r="I22" s="54"/>
      <c r="J22" s="47">
        <f>SUM(J10:J17)</f>
        <v>0</v>
      </c>
    </row>
    <row r="23" spans="1:10" ht="20.149999999999999" customHeight="1" thickBot="1" x14ac:dyDescent="0.25">
      <c r="A23" s="18"/>
      <c r="B23" s="18"/>
      <c r="C23" s="13"/>
      <c r="D23" s="48"/>
      <c r="E23" s="55" t="s">
        <v>37</v>
      </c>
      <c r="F23" s="56"/>
      <c r="G23" s="56"/>
      <c r="H23" s="56"/>
      <c r="I23" s="57"/>
      <c r="J23" s="58">
        <f>(J22*1.1)-J22</f>
        <v>0</v>
      </c>
    </row>
    <row r="24" spans="1:10" ht="20.149999999999999" customHeight="1" thickBot="1" x14ac:dyDescent="0.25">
      <c r="A24" s="19"/>
      <c r="B24" s="19"/>
      <c r="C24" s="16"/>
      <c r="D24" s="59"/>
      <c r="E24" s="60" t="s">
        <v>42</v>
      </c>
      <c r="F24" s="61"/>
      <c r="G24" s="61"/>
      <c r="H24" s="61"/>
      <c r="I24" s="62"/>
      <c r="J24" s="63">
        <f>SUM(J20:J23)</f>
        <v>0</v>
      </c>
    </row>
    <row r="25" spans="1:10" ht="19.5" customHeight="1" x14ac:dyDescent="0.2"/>
    <row r="26" spans="1:10" ht="19.5" customHeight="1" x14ac:dyDescent="0.2"/>
    <row r="27" spans="1:10" ht="19.5" customHeight="1" x14ac:dyDescent="0.2"/>
    <row r="28" spans="1:10" ht="19.5" customHeight="1" x14ac:dyDescent="0.2"/>
    <row r="29" spans="1:10" ht="19.5" customHeight="1" x14ac:dyDescent="0.2"/>
    <row r="30" spans="1:10" ht="19.5" customHeight="1" x14ac:dyDescent="0.2"/>
    <row r="31" spans="1:10" ht="19.5" customHeight="1" x14ac:dyDescent="0.2"/>
    <row r="32" spans="1:10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  <row r="42" ht="19.5" customHeight="1" x14ac:dyDescent="0.2"/>
  </sheetData>
  <mergeCells count="15">
    <mergeCell ref="E24:I24"/>
    <mergeCell ref="A2:J2"/>
    <mergeCell ref="J4:J5"/>
    <mergeCell ref="I4:I5"/>
    <mergeCell ref="A4:B5"/>
    <mergeCell ref="C4:C5"/>
    <mergeCell ref="E4:E5"/>
    <mergeCell ref="F4:F5"/>
    <mergeCell ref="G4:G5"/>
    <mergeCell ref="D4:D5"/>
    <mergeCell ref="H4:H5"/>
    <mergeCell ref="E20:I20"/>
    <mergeCell ref="E21:I21"/>
    <mergeCell ref="E22:I22"/>
    <mergeCell ref="E23:I23"/>
  </mergeCells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明細書（調達業務）</vt:lpstr>
      <vt:lpstr>'明細書（調達業務）'!Print_Area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2024-07-10T04:50:25Z</dcterms:created>
  <dcterms:modified xsi:type="dcterms:W3CDTF">2024-07-11T13:15:18Z</dcterms:modified>
  <cp:category/>
  <cp:contentStatus/>
</cp:coreProperties>
</file>