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showInkAnnotation="0" codeName="ThisWorkbook"/>
  <xr:revisionPtr revIDLastSave="465" documentId="13_ncr:1_{0101845C-BC17-49A1-982B-11A0E249203A}" xr6:coauthVersionLast="47" xr6:coauthVersionMax="47" xr10:uidLastSave="{A1DD6B79-F9E6-4209-9ACE-C4225A6F3A81}"/>
  <bookViews>
    <workbookView xWindow="28680" yWindow="-120" windowWidth="29040" windowHeight="15720" tabRatio="826" xr2:uid="{00000000-000D-0000-FFFF-FFFF00000000}"/>
  </bookViews>
  <sheets>
    <sheet name="積算内訳表" sheetId="4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49" l="1"/>
  <c r="F11" i="49"/>
  <c r="F9" i="49"/>
  <c r="F8" i="49"/>
  <c r="F10" i="49"/>
  <c r="F12" i="49"/>
  <c r="F114" i="49"/>
  <c r="F45" i="49"/>
  <c r="F46" i="49"/>
  <c r="F47" i="49"/>
  <c r="F48" i="49"/>
  <c r="F49" i="49"/>
  <c r="F52" i="49"/>
  <c r="F53" i="49"/>
  <c r="F55" i="49"/>
  <c r="F56" i="49"/>
  <c r="F57" i="49"/>
  <c r="F58" i="49"/>
  <c r="F59" i="49"/>
  <c r="F60" i="49"/>
  <c r="F61" i="49"/>
  <c r="F62" i="49"/>
  <c r="F63" i="49"/>
  <c r="F65" i="49"/>
  <c r="F66" i="49"/>
  <c r="F67" i="49"/>
  <c r="F68" i="49"/>
  <c r="F69" i="49"/>
  <c r="F70" i="49"/>
  <c r="F71" i="49"/>
  <c r="F72" i="49"/>
  <c r="F75" i="49"/>
  <c r="F76" i="49"/>
  <c r="F78" i="49"/>
  <c r="F79" i="49"/>
  <c r="F80" i="49"/>
  <c r="F81" i="49"/>
  <c r="F82" i="49"/>
  <c r="F83" i="49"/>
  <c r="F84" i="49"/>
  <c r="F85" i="49"/>
  <c r="F86" i="49"/>
  <c r="F88" i="49"/>
  <c r="F89" i="49"/>
  <c r="F90" i="49"/>
  <c r="F92" i="49"/>
  <c r="F93" i="49"/>
  <c r="F94" i="49"/>
  <c r="F96" i="49"/>
  <c r="F97" i="49"/>
  <c r="F99" i="49"/>
  <c r="F100" i="49"/>
  <c r="F101" i="49"/>
  <c r="F102" i="49"/>
  <c r="F103" i="49"/>
  <c r="F106" i="49"/>
  <c r="F107" i="49"/>
  <c r="F108" i="49"/>
  <c r="F109" i="49"/>
  <c r="F111" i="49"/>
  <c r="F112" i="49"/>
  <c r="F115" i="49"/>
  <c r="F117" i="49"/>
  <c r="F118" i="49"/>
  <c r="F120" i="49"/>
  <c r="F121" i="49"/>
  <c r="F122" i="49"/>
  <c r="F123" i="49"/>
  <c r="F125" i="49"/>
  <c r="F126" i="49" s="1"/>
  <c r="F44" i="49"/>
  <c r="F42" i="49"/>
  <c r="F41" i="49"/>
  <c r="F27" i="49"/>
  <c r="F28" i="49"/>
  <c r="F29" i="49"/>
  <c r="F30" i="49"/>
  <c r="F31" i="49"/>
  <c r="F32" i="49"/>
  <c r="F33" i="49"/>
  <c r="F34" i="49"/>
  <c r="F35" i="49"/>
  <c r="F36" i="49"/>
  <c r="F37" i="49"/>
  <c r="F38" i="49"/>
  <c r="F26" i="49"/>
  <c r="F18" i="49"/>
  <c r="F19" i="49"/>
  <c r="F20" i="49"/>
  <c r="F21" i="49"/>
  <c r="F22" i="49"/>
  <c r="F23" i="49"/>
  <c r="F24" i="49"/>
  <c r="F17" i="49"/>
  <c r="F15" i="49"/>
  <c r="F14" i="49"/>
  <c r="F128" i="49" l="1"/>
  <c r="F43" i="49"/>
  <c r="F25" i="49"/>
  <c r="F39" i="49"/>
  <c r="F124" i="49"/>
  <c r="F110" i="49"/>
  <c r="F98" i="49"/>
  <c r="F54" i="49"/>
  <c r="F119" i="49"/>
  <c r="F116" i="49"/>
  <c r="F113" i="49"/>
  <c r="F104" i="49"/>
  <c r="F77" i="49"/>
  <c r="F73" i="49"/>
  <c r="F91" i="49"/>
  <c r="F87" i="49"/>
  <c r="F64" i="49"/>
  <c r="F16" i="49"/>
  <c r="F50" i="49"/>
  <c r="F51" i="49" s="1"/>
  <c r="F95" i="49"/>
  <c r="F40" i="49" l="1"/>
  <c r="F74" i="49"/>
  <c r="F105" i="49"/>
  <c r="F127" i="49"/>
  <c r="F129" i="49" l="1"/>
  <c r="F130" i="49" s="1"/>
</calcChain>
</file>

<file path=xl/sharedStrings.xml><?xml version="1.0" encoding="utf-8"?>
<sst xmlns="http://schemas.openxmlformats.org/spreadsheetml/2006/main" count="72" uniqueCount="63">
  <si>
    <t>事業者名</t>
    <rPh sb="0" eb="3">
      <t>ジギョウシャ</t>
    </rPh>
    <rPh sb="3" eb="4">
      <t>メイ</t>
    </rPh>
    <phoneticPr fontId="4"/>
  </si>
  <si>
    <t>担当者氏名</t>
    <rPh sb="0" eb="3">
      <t>タントウシャ</t>
    </rPh>
    <rPh sb="3" eb="5">
      <t>シメイ</t>
    </rPh>
    <phoneticPr fontId="4"/>
  </si>
  <si>
    <t>記入日</t>
    <rPh sb="0" eb="2">
      <t>キニュウ</t>
    </rPh>
    <rPh sb="2" eb="3">
      <t>ビ</t>
    </rPh>
    <phoneticPr fontId="4"/>
  </si>
  <si>
    <t>（単位：千円）</t>
    <phoneticPr fontId="4"/>
  </si>
  <si>
    <t>大項目</t>
    <rPh sb="0" eb="3">
      <t>ダイコウモク</t>
    </rPh>
    <phoneticPr fontId="4"/>
  </si>
  <si>
    <t>主な内容</t>
    <rPh sb="0" eb="1">
      <t>オモ</t>
    </rPh>
    <rPh sb="2" eb="4">
      <t>ナイヨウ</t>
    </rPh>
    <phoneticPr fontId="4"/>
  </si>
  <si>
    <t>備考</t>
    <rPh sb="0" eb="2">
      <t>ビコウ</t>
    </rPh>
    <phoneticPr fontId="4"/>
  </si>
  <si>
    <t>費用合計</t>
    <rPh sb="2" eb="4">
      <t>ゴウケイ</t>
    </rPh>
    <phoneticPr fontId="4"/>
  </si>
  <si>
    <t>金額</t>
    <rPh sb="0" eb="2">
      <t>キンガク</t>
    </rPh>
    <phoneticPr fontId="4"/>
  </si>
  <si>
    <t>①費用合計</t>
    <rPh sb="1" eb="3">
      <t>ヒヨウ</t>
    </rPh>
    <rPh sb="3" eb="5">
      <t>ゴウケイ</t>
    </rPh>
    <phoneticPr fontId="4"/>
  </si>
  <si>
    <t>②費用合計</t>
    <rPh sb="1" eb="3">
      <t>ヒヨウ</t>
    </rPh>
    <rPh sb="3" eb="5">
      <t>ゴウケイ</t>
    </rPh>
    <phoneticPr fontId="4"/>
  </si>
  <si>
    <t>中項目（例）</t>
    <rPh sb="0" eb="1">
      <t>ナカ</t>
    </rPh>
    <rPh sb="1" eb="3">
      <t>コウモク</t>
    </rPh>
    <rPh sb="4" eb="5">
      <t>レイ</t>
    </rPh>
    <phoneticPr fontId="4"/>
  </si>
  <si>
    <t>小項目（例）</t>
    <rPh sb="0" eb="1">
      <t>ショウ</t>
    </rPh>
    <rPh sb="1" eb="3">
      <t>コウモク</t>
    </rPh>
    <rPh sb="4" eb="5">
      <t>レイ</t>
    </rPh>
    <phoneticPr fontId="4"/>
  </si>
  <si>
    <t>③費用合計</t>
    <rPh sb="1" eb="3">
      <t>ヒヨウ</t>
    </rPh>
    <rPh sb="3" eb="5">
      <t>ゴウケイ</t>
    </rPh>
    <phoneticPr fontId="4"/>
  </si>
  <si>
    <t>【様式４】2025年日本国際博覧会メモリアルイベント企画・運営業務</t>
    <rPh sb="1" eb="3">
      <t>ヨウシキ</t>
    </rPh>
    <rPh sb="26" eb="28">
      <t>キカク</t>
    </rPh>
    <rPh sb="29" eb="33">
      <t>ウンエイギョウム</t>
    </rPh>
    <phoneticPr fontId="4"/>
  </si>
  <si>
    <t>（５）費用合計</t>
    <rPh sb="3" eb="5">
      <t>ヒヨウ</t>
    </rPh>
    <rPh sb="5" eb="7">
      <t>ゴウケイ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</si>
  <si>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</si>
  <si>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</si>
  <si>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（４）ー１　開幕１周年記念イベント
（メイン会場）</t>
    <phoneticPr fontId="4"/>
  </si>
  <si>
    <t>（５）全国イベント</t>
    <rPh sb="3" eb="5">
      <t>ゼンコク</t>
    </rPh>
    <phoneticPr fontId="4"/>
  </si>
  <si>
    <t>（６）閉幕１周年記念イベント</t>
    <rPh sb="3" eb="5">
      <t>ヘイマク</t>
    </rPh>
    <rPh sb="6" eb="10">
      <t>シュウネンキネン</t>
    </rPh>
    <phoneticPr fontId="4"/>
  </si>
  <si>
    <t>（７）広報・PR関係</t>
    <rPh sb="3" eb="5">
      <t>コウホウ</t>
    </rPh>
    <rPh sb="8" eb="10">
      <t>カンケイ</t>
    </rPh>
    <phoneticPr fontId="4"/>
  </si>
  <si>
    <t>① メディア対応</t>
    <rPh sb="6" eb="8">
      <t>タイオウ</t>
    </rPh>
    <phoneticPr fontId="4"/>
  </si>
  <si>
    <t>② メディアへのデータ提供</t>
    <rPh sb="11" eb="13">
      <t>テイキョウ</t>
    </rPh>
    <phoneticPr fontId="4"/>
  </si>
  <si>
    <t>③ クリッピング</t>
    <phoneticPr fontId="4"/>
  </si>
  <si>
    <t>④　 オフィシャルスチール撮影、
　　 オフィシャルムービー撮影</t>
    <rPh sb="13" eb="15">
      <t>サツエイ</t>
    </rPh>
    <rPh sb="30" eb="32">
      <t>サツエイ</t>
    </rPh>
    <phoneticPr fontId="4"/>
  </si>
  <si>
    <t>⑤ 公式ＳＮＳ投稿用素材の作成・納品</t>
    <rPh sb="2" eb="4">
      <t>コウシキ</t>
    </rPh>
    <rPh sb="7" eb="10">
      <t>トウコウヨウ</t>
    </rPh>
    <rPh sb="10" eb="12">
      <t>ソザイ</t>
    </rPh>
    <rPh sb="13" eb="15">
      <t>サクセイ</t>
    </rPh>
    <rPh sb="16" eb="18">
      <t>ノウヒン</t>
    </rPh>
    <phoneticPr fontId="4"/>
  </si>
  <si>
    <t>⑥ その他独自提案等</t>
    <rPh sb="4" eb="5">
      <t>ホカ</t>
    </rPh>
    <rPh sb="5" eb="10">
      <t>ドクジテイアントウ</t>
    </rPh>
    <phoneticPr fontId="4"/>
  </si>
  <si>
    <t>⑤Ａ. 構成企画</t>
    <rPh sb="4" eb="8">
      <t>コウセイキカク</t>
    </rPh>
    <phoneticPr fontId="4"/>
  </si>
  <si>
    <t>⑤A. 費用合計</t>
    <rPh sb="4" eb="8">
      <t>ヒヨウゴウケイ</t>
    </rPh>
    <phoneticPr fontId="4"/>
  </si>
  <si>
    <t>⑤Ｂ. イベント実施関係</t>
    <rPh sb="8" eb="12">
      <t>ジッシカンケイ</t>
    </rPh>
    <phoneticPr fontId="4"/>
  </si>
  <si>
    <t>⑤B. 費用合計</t>
    <phoneticPr fontId="4"/>
  </si>
  <si>
    <t>⑤C. 会場運営関係</t>
    <rPh sb="4" eb="10">
      <t>カイジョウウンエイカンケイ</t>
    </rPh>
    <phoneticPr fontId="4"/>
  </si>
  <si>
    <t>（４）ー１ 費用合計</t>
    <rPh sb="6" eb="8">
      <t>ヒヨウ</t>
    </rPh>
    <rPh sb="8" eb="10">
      <t>ゴウケイ</t>
    </rPh>
    <phoneticPr fontId="4"/>
  </si>
  <si>
    <t>⑤A.費用合計</t>
    <rPh sb="3" eb="7">
      <t>ヒヨウゴウケイ</t>
    </rPh>
    <phoneticPr fontId="4"/>
  </si>
  <si>
    <t>⑤C. 費用合計</t>
    <phoneticPr fontId="4"/>
  </si>
  <si>
    <t>⑤A. 構成企画</t>
    <rPh sb="4" eb="8">
      <t>コウセイキカク</t>
    </rPh>
    <phoneticPr fontId="4"/>
  </si>
  <si>
    <t>⑤B. イベント実施関係</t>
    <rPh sb="8" eb="12">
      <t>ジッシカンケイ</t>
    </rPh>
    <phoneticPr fontId="4"/>
  </si>
  <si>
    <t>（４）ー２ 費用合計</t>
    <rPh sb="6" eb="10">
      <t>ヒヨウゴウケイ</t>
    </rPh>
    <phoneticPr fontId="4"/>
  </si>
  <si>
    <t>（４）ー２　開幕１周年記念イベント（サテライト会場）</t>
    <rPh sb="6" eb="8">
      <t>カイマク</t>
    </rPh>
    <rPh sb="9" eb="11">
      <t>シュウネン</t>
    </rPh>
    <rPh sb="11" eb="13">
      <t>キネン</t>
    </rPh>
    <rPh sb="23" eb="25">
      <t>カイジョウ</t>
    </rPh>
    <phoneticPr fontId="4"/>
  </si>
  <si>
    <t>④費用合計</t>
    <rPh sb="1" eb="3">
      <t>ヒヨウ</t>
    </rPh>
    <rPh sb="3" eb="5">
      <t>ゴウケイ</t>
    </rPh>
    <phoneticPr fontId="4"/>
  </si>
  <si>
    <t>⑤費用合計</t>
    <rPh sb="1" eb="3">
      <t>ヒヨウ</t>
    </rPh>
    <rPh sb="3" eb="5">
      <t>ゴウケイ</t>
    </rPh>
    <phoneticPr fontId="4"/>
  </si>
  <si>
    <t>⑥費用合計</t>
    <rPh sb="1" eb="5">
      <t>ヒヨウゴウケイ</t>
    </rPh>
    <phoneticPr fontId="4"/>
  </si>
  <si>
    <t>⑤C. 参加者参加案内・受付関係</t>
    <rPh sb="4" eb="7">
      <t>サンカシャ</t>
    </rPh>
    <rPh sb="7" eb="11">
      <t>サンカアンナイ</t>
    </rPh>
    <rPh sb="12" eb="14">
      <t>ウケツケ</t>
    </rPh>
    <rPh sb="14" eb="16">
      <t>カンケイ</t>
    </rPh>
    <phoneticPr fontId="4"/>
  </si>
  <si>
    <t>⑤D. 会場運営関係</t>
    <rPh sb="4" eb="10">
      <t>カイジョウウンエイカンケイ</t>
    </rPh>
    <phoneticPr fontId="4"/>
  </si>
  <si>
    <t>⑤E. 同時通訳関係</t>
    <rPh sb="4" eb="8">
      <t>ドウジツウヤク</t>
    </rPh>
    <rPh sb="8" eb="10">
      <t>カンケイ</t>
    </rPh>
    <phoneticPr fontId="4"/>
  </si>
  <si>
    <t>⑤F. オンライン配信・映像関係</t>
    <rPh sb="9" eb="11">
      <t>ハイシン</t>
    </rPh>
    <rPh sb="12" eb="16">
      <t>エイゾウカンケイ</t>
    </rPh>
    <phoneticPr fontId="4"/>
  </si>
  <si>
    <t>（６）費用合計</t>
    <rPh sb="3" eb="5">
      <t>ヒヨウ</t>
    </rPh>
    <rPh sb="5" eb="7">
      <t>ゴウケイ</t>
    </rPh>
    <phoneticPr fontId="4"/>
  </si>
  <si>
    <t>⑤B.費用合計</t>
    <phoneticPr fontId="4"/>
  </si>
  <si>
    <t>⑤C.費用合計</t>
    <phoneticPr fontId="4"/>
  </si>
  <si>
    <t>⑤D.費用合計</t>
    <phoneticPr fontId="4"/>
  </si>
  <si>
    <t>⑤C.費用合計</t>
    <rPh sb="3" eb="7">
      <t>ヒヨウゴウケイ</t>
    </rPh>
    <phoneticPr fontId="4"/>
  </si>
  <si>
    <t>⑤E.費用合計</t>
    <phoneticPr fontId="4"/>
  </si>
  <si>
    <t>⑤F.費用合計</t>
    <rPh sb="3" eb="7">
      <t>ヒヨウゴウケイ</t>
    </rPh>
    <phoneticPr fontId="4"/>
  </si>
  <si>
    <t>（１）運営体制の構築</t>
    <phoneticPr fontId="4"/>
  </si>
  <si>
    <t>（３）協会が提供可能な展示品・備品
　　　その他</t>
    <phoneticPr fontId="4"/>
  </si>
  <si>
    <t>（２）本業務における製作物・展示物等
　　　について</t>
    <phoneticPr fontId="4"/>
  </si>
  <si>
    <t>（１）費用合計</t>
    <rPh sb="3" eb="7">
      <t>ヒヨウゴウケイ</t>
    </rPh>
    <phoneticPr fontId="4"/>
  </si>
  <si>
    <t>（２）費用合計</t>
    <phoneticPr fontId="4"/>
  </si>
  <si>
    <t>（３）費用合計</t>
    <rPh sb="3" eb="7">
      <t>ヒヨウゴウケイ</t>
    </rPh>
    <phoneticPr fontId="4"/>
  </si>
  <si>
    <t>費用合計（税抜）</t>
    <rPh sb="2" eb="4">
      <t>ゴウケイ</t>
    </rPh>
    <rPh sb="5" eb="6">
      <t>ゼイ</t>
    </rPh>
    <rPh sb="6" eb="7">
      <t>ヌ</t>
    </rPh>
    <phoneticPr fontId="4"/>
  </si>
  <si>
    <t>消費税　10%</t>
    <rPh sb="0" eb="3">
      <t>ショウヒゼイ</t>
    </rPh>
    <phoneticPr fontId="4"/>
  </si>
  <si>
    <t>費用合計（税込）※委託上限額内の金額とすること</t>
    <rPh sb="5" eb="7">
      <t>ゼイコミ</t>
    </rPh>
    <rPh sb="9" eb="14">
      <t>イタクジョウゲンガク</t>
    </rPh>
    <rPh sb="14" eb="15">
      <t>ナイ</t>
    </rPh>
    <rPh sb="16" eb="18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</si>
</sst>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#,##0_ "/>
    <numFmt numFmtId="178" formatCode="#,##0_ ;[Red]\-#,##0\ "/>
    <numFmt numFmtId="179" formatCode="#,##0.0&quot;人月&quot;"/>
    <numFmt numFmtId="180" formatCode="0.00_)"/>
    <numFmt numFmtId="181" formatCode="0_ ;[Red]\-0\ "/>
    <numFmt numFmtId="182" formatCode="#,##0;\-#,##0;&quot;-&quot;"/>
    <numFmt numFmtId="183" formatCode="hh:mm\ \T\K"/>
    <numFmt numFmtId="184" formatCode=";;;"/>
    <numFmt numFmtId="185" formatCode="&quot;$&quot;#,##0_);\(&quot;$&quot;#,##0\)"/>
    <numFmt numFmtId="186" formatCode="General_)"/>
    <numFmt numFmtId="187" formatCode="_(&quot;$&quot;* #,##0.0_);_(&quot;$&quot;* \(#,##0.0\);_(&quot;$&quot;* &quot;-&quot;??_);_(@_)"/>
    <numFmt numFmtId="188" formatCode="0.0"/>
    <numFmt numFmtId="189" formatCode="[&lt;=0]000;000\-00"/>
    <numFmt numFmtId="190" formatCode="_(&quot;$&quot;* #,##0_);_(&quot;$&quot;* \(#,##0\);_(&quot;$&quot;* &quot;-&quot;_);_(@_)"/>
    <numFmt numFmtId="191" formatCode="m/d"/>
    <numFmt numFmtId="192" formatCode="_(&quot;$&quot;* #,##0.00_);_(&quot;$&quot;* \(#,##0.00\);_(&quot;$&quot;* &quot;-&quot;??_);_(@_)"/>
    <numFmt numFmtId="193" formatCode="#,##0;\(#,##0\)"/>
    <numFmt numFmtId="194" formatCode="###0.0000_);[Red]\(###0.0000\)"/>
    <numFmt numFmtId="195" formatCode="#,##0.00000;[Red]\-#,##0.00000"/>
    <numFmt numFmtId="196" formatCode="0%;\(0%\)"/>
    <numFmt numFmtId="197" formatCode="#,##0.0_);\(#,##0.0\)"/>
    <numFmt numFmtId="198" formatCode="_(* #,##0.0000_);_(* \(#,##0.0000\);_(* &quot;-&quot;??_);_(@_)"/>
    <numFmt numFmtId="199" formatCode="0.0%;[Red]\(0.0%\)"/>
    <numFmt numFmtId="200" formatCode="0%;[Red]\(0%\)"/>
    <numFmt numFmtId="201" formatCode="0.0%;\(0.0%\)"/>
    <numFmt numFmtId="202" formatCode="_-* #,##0.0_-;\-* #,##0.0_-;_-* &quot;-&quot;??_-;_-@_-"/>
    <numFmt numFmtId="203" formatCode="&quot;$&quot;#,##0.00_);\(&quot;$&quot;#,##0.00\)"/>
    <numFmt numFmtId="204" formatCode="&quot;   &quot;@"/>
    <numFmt numFmtId="205" formatCode="_(* #,##0_);_(* \(#,##0\);_(* &quot;-&quot;_)"/>
  </numFmts>
  <fonts count="5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Arial"/>
      <family val="2"/>
    </font>
    <font>
      <b/>
      <sz val="10"/>
      <name val="MS Sans Serif"/>
      <family val="2"/>
    </font>
    <font>
      <sz val="12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Helv"/>
      <family val="2"/>
    </font>
    <font>
      <sz val="12"/>
      <name val="Helv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Geneva"/>
      <family val="2"/>
    </font>
    <font>
      <b/>
      <i/>
      <sz val="16"/>
      <name val="Helv"/>
      <family val="2"/>
    </font>
    <font>
      <sz val="8"/>
      <name val="Monotype Sorts"/>
      <charset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10"/>
      <name val="Univers (W1)"/>
      <family val="2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2"/>
      <name val="ｹﾙﾅﾁﾃｼ"/>
      <family val="1"/>
      <charset val="128"/>
    </font>
    <font>
      <sz val="10"/>
      <name val="ＭＳ Ｐゴシック"/>
      <family val="3"/>
      <charset val="128"/>
    </font>
    <font>
      <sz val="11"/>
      <name val="・団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3"/>
      <name val="Tms Rmn"/>
      <family val="1"/>
    </font>
    <font>
      <sz val="10"/>
      <name val="Helv"/>
      <family val="2"/>
    </font>
    <font>
      <b/>
      <sz val="10"/>
      <name val="Helv"/>
      <family val="2"/>
    </font>
    <font>
      <b/>
      <sz val="13"/>
      <name val="Tms Rmn"/>
      <family val="1"/>
    </font>
    <font>
      <u/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FFFF00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4">
    <xf numFmtId="0" fontId="0" fillId="0" borderId="0">
      <alignment vertical="center"/>
    </xf>
    <xf numFmtId="0" fontId="3" fillId="0" borderId="0">
      <alignment vertical="center"/>
    </xf>
    <xf numFmtId="184" fontId="5" fillId="0" borderId="0" applyFont="0" applyFill="0" applyBorder="0" applyAlignment="0" applyProtection="0">
      <alignment horizontal="right"/>
    </xf>
    <xf numFmtId="185" fontId="6" fillId="0" borderId="1" applyAlignment="0" applyProtection="0"/>
    <xf numFmtId="0" fontId="7" fillId="2" borderId="0"/>
    <xf numFmtId="182" fontId="8" fillId="0" borderId="0" applyFill="0" applyBorder="0" applyAlignment="0"/>
    <xf numFmtId="186" fontId="9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0" fontId="13" fillId="0" borderId="0">
      <alignment horizontal="left"/>
    </xf>
    <xf numFmtId="38" fontId="14" fillId="3" borderId="0" applyNumberFormat="0" applyBorder="0" applyAlignment="0" applyProtection="0"/>
    <xf numFmtId="187" fontId="5" fillId="0" borderId="0" applyNumberFormat="0" applyFill="0" applyBorder="0" applyProtection="0">
      <alignment horizontal="right"/>
    </xf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4" borderId="4" applyNumberFormat="0" applyBorder="0" applyAlignment="0" applyProtection="0"/>
    <xf numFmtId="41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0" fontId="17" fillId="0" borderId="0"/>
    <xf numFmtId="0" fontId="16" fillId="0" borderId="0"/>
    <xf numFmtId="176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4" fontId="13" fillId="0" borderId="0">
      <alignment horizontal="right"/>
    </xf>
    <xf numFmtId="0" fontId="11" fillId="0" borderId="0" applyNumberFormat="0" applyFont="0" applyFill="0" applyBorder="0" applyAlignment="0" applyProtection="0">
      <alignment horizontal="left"/>
    </xf>
    <xf numFmtId="15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6" fillId="0" borderId="5">
      <alignment horizontal="center"/>
    </xf>
    <xf numFmtId="3" fontId="11" fillId="0" borderId="0" applyFont="0" applyFill="0" applyBorder="0" applyAlignment="0" applyProtection="0"/>
    <xf numFmtId="0" fontId="11" fillId="5" borderId="0" applyNumberFormat="0" applyFont="0" applyBorder="0" applyAlignment="0" applyProtection="0"/>
    <xf numFmtId="1" fontId="18" fillId="0" borderId="0">
      <alignment horizontal="center"/>
    </xf>
    <xf numFmtId="4" fontId="19" fillId="0" borderId="0">
      <alignment horizontal="right"/>
    </xf>
    <xf numFmtId="0" fontId="20" fillId="0" borderId="0">
      <alignment horizontal="left"/>
    </xf>
    <xf numFmtId="1" fontId="21" fillId="0" borderId="0" applyBorder="0">
      <alignment horizontal="left" vertical="top" wrapText="1"/>
    </xf>
    <xf numFmtId="0" fontId="22" fillId="0" borderId="0"/>
    <xf numFmtId="0" fontId="23" fillId="0" borderId="0"/>
    <xf numFmtId="0" fontId="24" fillId="0" borderId="0">
      <alignment horizontal="center"/>
    </xf>
    <xf numFmtId="0" fontId="25" fillId="0" borderId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91" fontId="22" fillId="0" borderId="0" applyFont="0" applyFill="0" applyBorder="0" applyAlignment="0" applyProtection="0"/>
    <xf numFmtId="193" fontId="26" fillId="0" borderId="0" applyFont="0" applyFill="0" applyBorder="0" applyAlignment="0" applyProtection="0"/>
    <xf numFmtId="195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27" fillId="0" borderId="0"/>
    <xf numFmtId="0" fontId="28" fillId="0" borderId="0"/>
    <xf numFmtId="178" fontId="28" fillId="0" borderId="0" applyBorder="0">
      <alignment horizontal="right"/>
    </xf>
    <xf numFmtId="0" fontId="3" fillId="0" borderId="4">
      <alignment horizontal="center" vertical="center" wrapText="1"/>
    </xf>
    <xf numFmtId="0" fontId="25" fillId="0" borderId="0">
      <alignment vertical="center"/>
    </xf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8" fillId="0" borderId="6" applyNumberFormat="0" applyFill="0" applyBorder="0" applyAlignment="0">
      <alignment horizontal="center"/>
    </xf>
    <xf numFmtId="0" fontId="3" fillId="0" borderId="0" applyBorder="0"/>
    <xf numFmtId="179" fontId="26" fillId="0" borderId="0"/>
    <xf numFmtId="181" fontId="28" fillId="0" borderId="0" applyFill="0" applyBorder="0"/>
    <xf numFmtId="178" fontId="28" fillId="0" borderId="0" applyFill="0" applyBorder="0"/>
    <xf numFmtId="49" fontId="28" fillId="6" borderId="7">
      <alignment horizontal="center"/>
    </xf>
    <xf numFmtId="177" fontId="28" fillId="6" borderId="7">
      <alignment horizontal="right"/>
    </xf>
    <xf numFmtId="14" fontId="28" fillId="6" borderId="0" applyBorder="0">
      <alignment horizontal="center"/>
    </xf>
    <xf numFmtId="49" fontId="28" fillId="0" borderId="7"/>
    <xf numFmtId="8" fontId="29" fillId="0" borderId="0" applyFont="0" applyFill="0" applyBorder="0" applyAlignment="0" applyProtection="0"/>
    <xf numFmtId="6" fontId="29" fillId="0" borderId="0" applyFont="0" applyFill="0" applyBorder="0" applyAlignment="0" applyProtection="0"/>
    <xf numFmtId="0" fontId="30" fillId="0" borderId="0">
      <alignment horizontal="center" vertical="center"/>
    </xf>
    <xf numFmtId="14" fontId="28" fillId="0" borderId="0" applyBorder="0">
      <alignment horizontal="left"/>
    </xf>
    <xf numFmtId="14" fontId="28" fillId="0" borderId="0" applyFill="0" applyBorder="0"/>
    <xf numFmtId="0" fontId="31" fillId="0" borderId="0">
      <alignment vertical="center"/>
    </xf>
    <xf numFmtId="0" fontId="3" fillId="0" borderId="0">
      <alignment vertical="center"/>
    </xf>
    <xf numFmtId="183" fontId="31" fillId="0" borderId="0"/>
    <xf numFmtId="49" fontId="28" fillId="0" borderId="0" applyFill="0" applyBorder="0"/>
    <xf numFmtId="0" fontId="32" fillId="0" borderId="0"/>
    <xf numFmtId="0" fontId="33" fillId="0" borderId="4" applyNumberFormat="0" applyFill="0" applyBorder="0">
      <alignment vertical="top" wrapText="1"/>
    </xf>
    <xf numFmtId="0" fontId="35" fillId="0" borderId="0">
      <alignment vertical="center"/>
    </xf>
    <xf numFmtId="6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196" fontId="36" fillId="0" borderId="0" applyFont="0" applyFill="0" applyBorder="0" applyAlignment="0" applyProtection="0"/>
    <xf numFmtId="0" fontId="2" fillId="0" borderId="0"/>
    <xf numFmtId="176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197" fontId="37" fillId="0" borderId="0" applyFill="0" applyBorder="0" applyAlignment="0"/>
    <xf numFmtId="198" fontId="37" fillId="0" borderId="0" applyFill="0" applyBorder="0" applyAlignment="0"/>
    <xf numFmtId="199" fontId="37" fillId="0" borderId="0" applyFill="0" applyBorder="0" applyAlignment="0"/>
    <xf numFmtId="200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38" fillId="0" borderId="0"/>
    <xf numFmtId="0" fontId="39" fillId="0" borderId="9" applyNumberFormat="0" applyFill="0" applyProtection="0">
      <alignment horizontal="center"/>
    </xf>
    <xf numFmtId="0" fontId="12" fillId="0" borderId="0" applyFont="0" applyFill="0" applyBorder="0" applyAlignment="0" applyProtection="0"/>
    <xf numFmtId="192" fontId="37" fillId="0" borderId="0" applyFont="0" applyFill="0" applyBorder="0" applyAlignment="0" applyProtection="0"/>
    <xf numFmtId="37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39" fontId="36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37" fillId="0" borderId="0" applyFont="0" applyFill="0" applyBorder="0" applyAlignment="0" applyProtection="0"/>
    <xf numFmtId="185" fontId="36" fillId="0" borderId="0" applyFont="0" applyFill="0" applyBorder="0" applyAlignment="0" applyProtection="0"/>
    <xf numFmtId="203" fontId="36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8" fillId="0" borderId="0" applyFill="0" applyBorder="0" applyAlignment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40" fillId="0" borderId="0" applyNumberFormat="0" applyFill="0" applyBorder="0" applyAlignment="0" applyProtection="0">
      <alignment vertical="top"/>
      <protection locked="0"/>
    </xf>
    <xf numFmtId="1" fontId="41" fillId="0" borderId="0" applyProtection="0">
      <protection locked="0"/>
    </xf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23" fillId="0" borderId="5"/>
    <xf numFmtId="0" fontId="12" fillId="0" borderId="0"/>
    <xf numFmtId="0" fontId="26" fillId="0" borderId="0"/>
    <xf numFmtId="200" fontId="37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14" fillId="0" borderId="0" applyNumberFormat="0" applyFill="0" applyBorder="0" applyProtection="0">
      <alignment vertical="top" wrapText="1"/>
    </xf>
    <xf numFmtId="3" fontId="14" fillId="0" borderId="0" applyFill="0" applyBorder="0" applyProtection="0">
      <alignment horizontal="right" vertical="top" wrapText="1"/>
    </xf>
    <xf numFmtId="3" fontId="42" fillId="0" borderId="0" applyFill="0" applyBorder="0" applyProtection="0">
      <alignment horizontal="right" vertical="top" wrapText="1"/>
    </xf>
    <xf numFmtId="49" fontId="8" fillId="0" borderId="0" applyFill="0" applyBorder="0" applyAlignment="0"/>
    <xf numFmtId="204" fontId="37" fillId="0" borderId="0" applyFill="0" applyBorder="0" applyAlignment="0"/>
    <xf numFmtId="205" fontId="37" fillId="0" borderId="0" applyFill="0" applyBorder="0" applyAlignment="0"/>
    <xf numFmtId="0" fontId="37" fillId="0" borderId="0"/>
    <xf numFmtId="9" fontId="2" fillId="0" borderId="0" applyFont="0" applyFill="0" applyBorder="0" applyAlignment="0" applyProtection="0"/>
    <xf numFmtId="0" fontId="26" fillId="0" borderId="0"/>
    <xf numFmtId="177" fontId="43" fillId="0" borderId="0" applyFont="0" applyFill="0" applyBorder="0" applyAlignment="0" applyProtection="0"/>
    <xf numFmtId="177" fontId="43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81" fontId="28" fillId="0" borderId="0" applyFill="0" applyBorder="0"/>
    <xf numFmtId="0" fontId="43" fillId="0" borderId="0"/>
    <xf numFmtId="0" fontId="44" fillId="0" borderId="0">
      <alignment vertical="center"/>
    </xf>
    <xf numFmtId="0" fontId="25" fillId="0" borderId="0"/>
    <xf numFmtId="0" fontId="2" fillId="0" borderId="0"/>
    <xf numFmtId="0" fontId="2" fillId="0" borderId="0"/>
  </cellStyleXfs>
  <cellXfs count="45">
    <xf numFmtId="0" fontId="0" fillId="0" borderId="0" xfId="0">
      <alignment vertical="center"/>
    </xf>
    <xf numFmtId="20" fontId="34" fillId="0" borderId="0" xfId="79" applyNumberFormat="1" applyFont="1" applyProtection="1">
      <protection locked="0"/>
    </xf>
    <xf numFmtId="0" fontId="45" fillId="0" borderId="0" xfId="80" applyFont="1">
      <alignment vertical="center"/>
    </xf>
    <xf numFmtId="0" fontId="45" fillId="0" borderId="0" xfId="80" applyFont="1" applyAlignment="1">
      <alignment horizontal="right" vertical="center"/>
    </xf>
    <xf numFmtId="0" fontId="45" fillId="7" borderId="4" xfId="80" applyFont="1" applyFill="1" applyBorder="1" applyAlignment="1">
      <alignment horizontal="center" vertical="center"/>
    </xf>
    <xf numFmtId="0" fontId="45" fillId="7" borderId="14" xfId="80" applyFont="1" applyFill="1" applyBorder="1" applyAlignment="1">
      <alignment horizontal="center" vertical="center" wrapText="1" shrinkToFit="1"/>
    </xf>
    <xf numFmtId="38" fontId="45" fillId="9" borderId="4" xfId="81" applyFont="1" applyFill="1" applyBorder="1" applyAlignment="1">
      <alignment vertical="center"/>
    </xf>
    <xf numFmtId="0" fontId="45" fillId="10" borderId="4" xfId="80" applyFont="1" applyFill="1" applyBorder="1">
      <alignment vertical="center"/>
    </xf>
    <xf numFmtId="20" fontId="46" fillId="0" borderId="0" xfId="79" applyNumberFormat="1" applyFont="1" applyProtection="1">
      <protection locked="0"/>
    </xf>
    <xf numFmtId="20" fontId="47" fillId="0" borderId="0" xfId="79" applyNumberFormat="1" applyFont="1" applyProtection="1">
      <protection locked="0"/>
    </xf>
    <xf numFmtId="0" fontId="45" fillId="10" borderId="0" xfId="80" applyFont="1" applyFill="1">
      <alignment vertical="center"/>
    </xf>
    <xf numFmtId="0" fontId="45" fillId="10" borderId="0" xfId="80" applyFont="1" applyFill="1" applyAlignment="1">
      <alignment horizontal="center" vertical="center" wrapText="1"/>
    </xf>
    <xf numFmtId="38" fontId="45" fillId="10" borderId="0" xfId="81" applyFont="1" applyFill="1" applyBorder="1" applyAlignment="1">
      <alignment vertical="center"/>
    </xf>
    <xf numFmtId="0" fontId="0" fillId="10" borderId="0" xfId="0" applyFill="1">
      <alignment vertical="center"/>
    </xf>
    <xf numFmtId="0" fontId="45" fillId="8" borderId="11" xfId="80" applyFont="1" applyFill="1" applyBorder="1" applyAlignment="1">
      <alignment vertical="center" wrapText="1"/>
    </xf>
    <xf numFmtId="0" fontId="45" fillId="8" borderId="4" xfId="80" applyFont="1" applyFill="1" applyBorder="1" applyAlignment="1">
      <alignment vertical="center" wrapText="1"/>
    </xf>
    <xf numFmtId="0" fontId="48" fillId="8" borderId="11" xfId="80" applyFont="1" applyFill="1" applyBorder="1" applyAlignment="1">
      <alignment vertical="center" wrapText="1"/>
    </xf>
    <xf numFmtId="0" fontId="45" fillId="11" borderId="4" xfId="79" applyFont="1" applyFill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45" fillId="10" borderId="0" xfId="80" applyFont="1" applyFill="1" applyAlignment="1">
      <alignment horizontal="center" vertical="center" shrinkToFit="1"/>
    </xf>
    <xf numFmtId="38" fontId="45" fillId="10" borderId="0" xfId="81" applyFont="1" applyFill="1" applyBorder="1" applyAlignment="1">
      <alignment horizontal="right" vertical="center"/>
    </xf>
    <xf numFmtId="0" fontId="45" fillId="7" borderId="4" xfId="80" applyFont="1" applyFill="1" applyBorder="1" applyAlignment="1">
      <alignment horizontal="center" vertical="center" wrapText="1"/>
    </xf>
    <xf numFmtId="0" fontId="45" fillId="10" borderId="0" xfId="79" applyFont="1" applyFill="1" applyAlignment="1" applyProtection="1">
      <alignment horizontal="left" vertical="center"/>
      <protection locked="0"/>
    </xf>
    <xf numFmtId="0" fontId="49" fillId="9" borderId="11" xfId="80" applyFont="1" applyFill="1" applyBorder="1" applyAlignment="1">
      <alignment vertical="center" wrapText="1"/>
    </xf>
    <xf numFmtId="0" fontId="49" fillId="9" borderId="4" xfId="80" applyFont="1" applyFill="1" applyBorder="1" applyAlignment="1">
      <alignment horizontal="left" vertical="center" wrapText="1"/>
    </xf>
    <xf numFmtId="0" fontId="49" fillId="9" borderId="15" xfId="80" applyFont="1" applyFill="1" applyBorder="1" applyAlignment="1">
      <alignment horizontal="left" vertical="center" wrapText="1"/>
    </xf>
    <xf numFmtId="0" fontId="49" fillId="9" borderId="4" xfId="80" applyFont="1" applyFill="1" applyBorder="1" applyAlignment="1">
      <alignment vertical="center" wrapText="1"/>
    </xf>
    <xf numFmtId="0" fontId="45" fillId="8" borderId="13" xfId="80" applyFont="1" applyFill="1" applyBorder="1" applyAlignment="1">
      <alignment vertical="center" wrapText="1"/>
    </xf>
    <xf numFmtId="0" fontId="49" fillId="9" borderId="11" xfId="80" applyFont="1" applyFill="1" applyBorder="1" applyAlignment="1">
      <alignment horizontal="left" vertical="center" wrapText="1"/>
    </xf>
    <xf numFmtId="0" fontId="45" fillId="8" borderId="13" xfId="80" applyFont="1" applyFill="1" applyBorder="1" applyAlignment="1">
      <alignment horizontal="left" vertical="top" wrapText="1"/>
    </xf>
    <xf numFmtId="0" fontId="45" fillId="8" borderId="8" xfId="80" applyFont="1" applyFill="1" applyBorder="1" applyAlignment="1">
      <alignment horizontal="left" vertical="top" wrapText="1"/>
    </xf>
    <xf numFmtId="0" fontId="45" fillId="8" borderId="12" xfId="80" applyFont="1" applyFill="1" applyBorder="1" applyAlignment="1">
      <alignment horizontal="left" vertical="center" wrapText="1"/>
    </xf>
    <xf numFmtId="0" fontId="45" fillId="8" borderId="3" xfId="80" applyFont="1" applyFill="1" applyBorder="1" applyAlignment="1">
      <alignment horizontal="left" vertical="center" wrapText="1"/>
    </xf>
    <xf numFmtId="0" fontId="45" fillId="8" borderId="15" xfId="80" applyFont="1" applyFill="1" applyBorder="1" applyAlignment="1">
      <alignment horizontal="left" vertical="center" wrapText="1"/>
    </xf>
    <xf numFmtId="0" fontId="45" fillId="11" borderId="12" xfId="79" applyFont="1" applyFill="1" applyBorder="1" applyAlignment="1" applyProtection="1">
      <alignment horizontal="left" vertical="center"/>
      <protection locked="0"/>
    </xf>
    <xf numFmtId="0" fontId="45" fillId="11" borderId="15" xfId="79" applyFont="1" applyFill="1" applyBorder="1" applyAlignment="1" applyProtection="1">
      <alignment horizontal="left" vertical="center"/>
      <protection locked="0"/>
    </xf>
    <xf numFmtId="0" fontId="45" fillId="11" borderId="4" xfId="79" applyFont="1" applyFill="1" applyBorder="1" applyAlignment="1" applyProtection="1">
      <alignment horizontal="left" vertical="center"/>
      <protection locked="0"/>
    </xf>
    <xf numFmtId="0" fontId="45" fillId="8" borderId="10" xfId="80" applyFont="1" applyFill="1" applyBorder="1" applyAlignment="1">
      <alignment horizontal="left" vertical="top" wrapText="1"/>
    </xf>
    <xf numFmtId="0" fontId="45" fillId="8" borderId="13" xfId="80" applyFont="1" applyFill="1" applyBorder="1" applyAlignment="1">
      <alignment horizontal="left" vertical="center" wrapText="1"/>
    </xf>
    <xf numFmtId="0" fontId="45" fillId="8" borderId="10" xfId="80" applyFont="1" applyFill="1" applyBorder="1" applyAlignment="1">
      <alignment horizontal="left" vertical="center" wrapText="1"/>
    </xf>
    <xf numFmtId="0" fontId="45" fillId="8" borderId="8" xfId="80" applyFont="1" applyFill="1" applyBorder="1" applyAlignment="1">
      <alignment horizontal="left" vertical="center" wrapText="1"/>
    </xf>
    <xf numFmtId="0" fontId="45" fillId="8" borderId="11" xfId="80" applyFont="1" applyFill="1" applyBorder="1" applyAlignment="1">
      <alignment horizontal="left" vertical="center" wrapText="1"/>
    </xf>
    <xf numFmtId="0" fontId="45" fillId="8" borderId="16" xfId="80" applyFont="1" applyFill="1" applyBorder="1" applyAlignment="1">
      <alignment horizontal="left" vertical="center" wrapText="1"/>
    </xf>
    <xf numFmtId="0" fontId="45" fillId="8" borderId="4" xfId="80" applyFont="1" applyFill="1" applyBorder="1" applyAlignment="1">
      <alignment horizontal="left" vertical="center" wrapText="1"/>
    </xf>
    <xf numFmtId="0" fontId="45" fillId="8" borderId="4" xfId="80" applyFont="1" applyFill="1" applyBorder="1" applyAlignment="1">
      <alignment horizontal="left" vertical="top" wrapText="1"/>
    </xf>
  </cellXfs>
  <cellStyles count="154">
    <cellStyle name="??" xfId="82" xr:uid="{00000000-0005-0000-0000-000000000000}"/>
    <cellStyle name="?? [0.00]_PERSONAL" xfId="83" xr:uid="{00000000-0005-0000-0000-000001000000}"/>
    <cellStyle name="???? [0.00]_PERSONAL" xfId="84" xr:uid="{00000000-0005-0000-0000-000002000000}"/>
    <cellStyle name="????_PERSONAL" xfId="85" xr:uid="{00000000-0005-0000-0000-000003000000}"/>
    <cellStyle name="??_PERSONAL" xfId="86" xr:uid="{00000000-0005-0000-0000-000004000000}"/>
    <cellStyle name="??????" xfId="1" xr:uid="{00000000-0005-0000-0000-000005000000}"/>
    <cellStyle name="0%" xfId="87" xr:uid="{00000000-0005-0000-0000-000006000000}"/>
    <cellStyle name="0,0_x000d__x000a_NA_x000d__x000a_" xfId="88" xr:uid="{00000000-0005-0000-0000-000007000000}"/>
    <cellStyle name="0.0%" xfId="89" xr:uid="{00000000-0005-0000-0000-000008000000}"/>
    <cellStyle name="0.00%" xfId="90" xr:uid="{00000000-0005-0000-0000-000009000000}"/>
    <cellStyle name="blank" xfId="2" xr:uid="{00000000-0005-0000-0000-00000A000000}"/>
    <cellStyle name="Border" xfId="3" xr:uid="{00000000-0005-0000-0000-00000B000000}"/>
    <cellStyle name="BPI画面" xfId="4" xr:uid="{00000000-0005-0000-0000-00000C000000}"/>
    <cellStyle name="Calc Currency (0)" xfId="5" xr:uid="{00000000-0005-0000-0000-00000D000000}"/>
    <cellStyle name="Calc Currency (2)" xfId="91" xr:uid="{00000000-0005-0000-0000-00000E000000}"/>
    <cellStyle name="Calc Percent (0)" xfId="92" xr:uid="{00000000-0005-0000-0000-00000F000000}"/>
    <cellStyle name="Calc Percent (1)" xfId="93" xr:uid="{00000000-0005-0000-0000-000010000000}"/>
    <cellStyle name="Calc Percent (2)" xfId="94" xr:uid="{00000000-0005-0000-0000-000011000000}"/>
    <cellStyle name="Calc Units (0)" xfId="95" xr:uid="{00000000-0005-0000-0000-000012000000}"/>
    <cellStyle name="Calc Units (1)" xfId="96" xr:uid="{00000000-0005-0000-0000-000013000000}"/>
    <cellStyle name="Calc Units (2)" xfId="97" xr:uid="{00000000-0005-0000-0000-000014000000}"/>
    <cellStyle name="category" xfId="98" xr:uid="{00000000-0005-0000-0000-000015000000}"/>
    <cellStyle name="Col Heads" xfId="99" xr:uid="{00000000-0005-0000-0000-000016000000}"/>
    <cellStyle name="Comma  - Style1" xfId="6" xr:uid="{00000000-0005-0000-0000-000017000000}"/>
    <cellStyle name="Comma  - Style2" xfId="7" xr:uid="{00000000-0005-0000-0000-000018000000}"/>
    <cellStyle name="Comma  - Style3" xfId="8" xr:uid="{00000000-0005-0000-0000-000019000000}"/>
    <cellStyle name="Comma  - Style4" xfId="9" xr:uid="{00000000-0005-0000-0000-00001A000000}"/>
    <cellStyle name="Comma  - Style5" xfId="10" xr:uid="{00000000-0005-0000-0000-00001B000000}"/>
    <cellStyle name="Comma  - Style6" xfId="11" xr:uid="{00000000-0005-0000-0000-00001C000000}"/>
    <cellStyle name="Comma  - Style7" xfId="12" xr:uid="{00000000-0005-0000-0000-00001D000000}"/>
    <cellStyle name="Comma  - Style8" xfId="13" xr:uid="{00000000-0005-0000-0000-00001E000000}"/>
    <cellStyle name="Comma [0]_#6 Temps &amp; Contractors" xfId="100" xr:uid="{00000000-0005-0000-0000-00001F000000}"/>
    <cellStyle name="Comma [00]" xfId="101" xr:uid="{00000000-0005-0000-0000-000020000000}"/>
    <cellStyle name="Comma,0" xfId="102" xr:uid="{00000000-0005-0000-0000-000021000000}"/>
    <cellStyle name="Comma,1" xfId="103" xr:uid="{00000000-0005-0000-0000-000022000000}"/>
    <cellStyle name="Comma,2" xfId="104" xr:uid="{00000000-0005-0000-0000-000023000000}"/>
    <cellStyle name="Comma_#6 Temps &amp; Contractors" xfId="105" xr:uid="{00000000-0005-0000-0000-000024000000}"/>
    <cellStyle name="Currency [0]_#6 Temps &amp; Contractors" xfId="106" xr:uid="{00000000-0005-0000-0000-000025000000}"/>
    <cellStyle name="Currency [00]" xfId="107" xr:uid="{00000000-0005-0000-0000-000026000000}"/>
    <cellStyle name="Currency,0" xfId="108" xr:uid="{00000000-0005-0000-0000-000027000000}"/>
    <cellStyle name="Currency,2" xfId="109" xr:uid="{00000000-0005-0000-0000-000028000000}"/>
    <cellStyle name="Currency_#6 Temps &amp; Contractors" xfId="110" xr:uid="{00000000-0005-0000-0000-000029000000}"/>
    <cellStyle name="Date Short" xfId="111" xr:uid="{00000000-0005-0000-0000-00002A000000}"/>
    <cellStyle name="Enter Currency (0)" xfId="112" xr:uid="{00000000-0005-0000-0000-00002B000000}"/>
    <cellStyle name="Enter Currency (2)" xfId="113" xr:uid="{00000000-0005-0000-0000-00002C000000}"/>
    <cellStyle name="Enter Units (0)" xfId="114" xr:uid="{00000000-0005-0000-0000-00002D000000}"/>
    <cellStyle name="Enter Units (1)" xfId="115" xr:uid="{00000000-0005-0000-0000-00002E000000}"/>
    <cellStyle name="Enter Units (2)" xfId="116" xr:uid="{00000000-0005-0000-0000-00002F000000}"/>
    <cellStyle name="entry" xfId="14" xr:uid="{00000000-0005-0000-0000-000030000000}"/>
    <cellStyle name="Grey" xfId="15" xr:uid="{00000000-0005-0000-0000-000031000000}"/>
    <cellStyle name="Header" xfId="16" xr:uid="{00000000-0005-0000-0000-000032000000}"/>
    <cellStyle name="Header1" xfId="17" xr:uid="{00000000-0005-0000-0000-000033000000}"/>
    <cellStyle name="Header2" xfId="18" xr:uid="{00000000-0005-0000-0000-000034000000}"/>
    <cellStyle name="Hyperlink_20080502_Clic_sheet" xfId="117" xr:uid="{00000000-0005-0000-0000-000035000000}"/>
    <cellStyle name="Input [yellow]" xfId="19" xr:uid="{00000000-0005-0000-0000-000036000000}"/>
    <cellStyle name="KWE標準" xfId="118" xr:uid="{00000000-0005-0000-0000-000037000000}"/>
    <cellStyle name="Link Currency (0)" xfId="119" xr:uid="{00000000-0005-0000-0000-000038000000}"/>
    <cellStyle name="Link Currency (2)" xfId="120" xr:uid="{00000000-0005-0000-0000-000039000000}"/>
    <cellStyle name="Link Units (0)" xfId="121" xr:uid="{00000000-0005-0000-0000-00003A000000}"/>
    <cellStyle name="Link Units (1)" xfId="122" xr:uid="{00000000-0005-0000-0000-00003B000000}"/>
    <cellStyle name="Link Units (2)" xfId="123" xr:uid="{00000000-0005-0000-0000-00003C000000}"/>
    <cellStyle name="Migliaia (0)_Selezione Ascom TCS" xfId="20" xr:uid="{00000000-0005-0000-0000-00003D000000}"/>
    <cellStyle name="Milliers_mipatrol98" xfId="21" xr:uid="{00000000-0005-0000-0000-00003E000000}"/>
    <cellStyle name="Model" xfId="124" xr:uid="{00000000-0005-0000-0000-00003F000000}"/>
    <cellStyle name="Monétaire_mipatrol98" xfId="22" xr:uid="{00000000-0005-0000-0000-000040000000}"/>
    <cellStyle name="Normal - Style1" xfId="23" xr:uid="{00000000-0005-0000-0000-000041000000}"/>
    <cellStyle name="Normal_# 41-Market &amp;Trends" xfId="125" xr:uid="{00000000-0005-0000-0000-000042000000}"/>
    <cellStyle name="Normale_Selezione Ascom TCS" xfId="24" xr:uid="{00000000-0005-0000-0000-000043000000}"/>
    <cellStyle name="oft Excel]_x000d__x000a_Options5=1667_x000d__x000a_Options3=0_x000d__x000a_Basics=1_x000d__x000a_USER=アサヒ_x000d__x000a_CBTLOCATION=A:\MSOFFICE\EXCEL5\EXCELCBT_x000d__x000a_Pos=5,14,628" xfId="126" xr:uid="{00000000-0005-0000-0000-000044000000}"/>
    <cellStyle name="Percent (0)" xfId="25" xr:uid="{00000000-0005-0000-0000-000045000000}"/>
    <cellStyle name="Percent [0]" xfId="127" xr:uid="{00000000-0005-0000-0000-000046000000}"/>
    <cellStyle name="Percent [00]" xfId="128" xr:uid="{00000000-0005-0000-0000-000047000000}"/>
    <cellStyle name="Percent [2]" xfId="26" xr:uid="{00000000-0005-0000-0000-000048000000}"/>
    <cellStyle name="Percent_#6 Temps &amp; Contractors" xfId="129" xr:uid="{00000000-0005-0000-0000-000049000000}"/>
    <cellStyle name="PrePop Currency (0)" xfId="130" xr:uid="{00000000-0005-0000-0000-00004A000000}"/>
    <cellStyle name="PrePop Currency (2)" xfId="131" xr:uid="{00000000-0005-0000-0000-00004B000000}"/>
    <cellStyle name="PrePop Units (0)" xfId="132" xr:uid="{00000000-0005-0000-0000-00004C000000}"/>
    <cellStyle name="PrePop Units (1)" xfId="133" xr:uid="{00000000-0005-0000-0000-00004D000000}"/>
    <cellStyle name="PrePop Units (2)" xfId="134" xr:uid="{00000000-0005-0000-0000-00004E000000}"/>
    <cellStyle name="price" xfId="27" xr:uid="{00000000-0005-0000-0000-00004F000000}"/>
    <cellStyle name="PSChar" xfId="28" xr:uid="{00000000-0005-0000-0000-000050000000}"/>
    <cellStyle name="PSDate" xfId="29" xr:uid="{00000000-0005-0000-0000-000051000000}"/>
    <cellStyle name="PSDec" xfId="30" xr:uid="{00000000-0005-0000-0000-000052000000}"/>
    <cellStyle name="PSHeading" xfId="31" xr:uid="{00000000-0005-0000-0000-000053000000}"/>
    <cellStyle name="PSInt" xfId="32" xr:uid="{00000000-0005-0000-0000-000054000000}"/>
    <cellStyle name="PSSpacer" xfId="33" xr:uid="{00000000-0005-0000-0000-000055000000}"/>
    <cellStyle name="Regular" xfId="34" xr:uid="{00000000-0005-0000-0000-000056000000}"/>
    <cellStyle name="revised" xfId="35" xr:uid="{00000000-0005-0000-0000-000057000000}"/>
    <cellStyle name="section" xfId="36" xr:uid="{00000000-0005-0000-0000-000058000000}"/>
    <cellStyle name="SPOl" xfId="37" xr:uid="{00000000-0005-0000-0000-000059000000}"/>
    <cellStyle name="Standard_virus" xfId="38" xr:uid="{00000000-0005-0000-0000-00005A000000}"/>
    <cellStyle name="Style 27" xfId="135" xr:uid="{00000000-0005-0000-0000-00005B000000}"/>
    <cellStyle name="Style 34" xfId="136" xr:uid="{00000000-0005-0000-0000-00005C000000}"/>
    <cellStyle name="Style 35" xfId="137" xr:uid="{00000000-0005-0000-0000-00005D000000}"/>
    <cellStyle name="subhead" xfId="39" xr:uid="{00000000-0005-0000-0000-00005E000000}"/>
    <cellStyle name="Text Indent A" xfId="138" xr:uid="{00000000-0005-0000-0000-00005F000000}"/>
    <cellStyle name="Text Indent B" xfId="139" xr:uid="{00000000-0005-0000-0000-000060000000}"/>
    <cellStyle name="Text Indent C" xfId="140" xr:uid="{00000000-0005-0000-0000-000061000000}"/>
    <cellStyle name="title" xfId="40" xr:uid="{00000000-0005-0000-0000-000062000000}"/>
    <cellStyle name="umeda" xfId="41" xr:uid="{00000000-0005-0000-0000-000063000000}"/>
    <cellStyle name="W臧rung [0]_pldt" xfId="42" xr:uid="{00000000-0005-0000-0000-000064000000}"/>
    <cellStyle name="W臧rung_pldt" xfId="43" xr:uid="{00000000-0005-0000-0000-000065000000}"/>
    <cellStyle name="スタイル 1" xfId="141" xr:uid="{00000000-0005-0000-0000-000066000000}"/>
    <cellStyle name="ﾄﾞｸｶ [0]_ｰ豼ｵﾃﾟﾁ " xfId="44" xr:uid="{00000000-0005-0000-0000-000067000000}"/>
    <cellStyle name="ﾄﾞｸｶ_ｰ豼ｵﾃﾟﾁ " xfId="45" xr:uid="{00000000-0005-0000-0000-000068000000}"/>
    <cellStyle name="ﾅ・ｭ [0]_ｰ豼ｵﾃﾟﾁ " xfId="46" xr:uid="{00000000-0005-0000-0000-000069000000}"/>
    <cellStyle name="ﾅ・ｭ_ｰ豼ｵﾃﾟﾁ " xfId="47" xr:uid="{00000000-0005-0000-0000-00006A000000}"/>
    <cellStyle name="ﾇ･ﾁﾘ_ｰﾇﾃ狒｡" xfId="48" xr:uid="{00000000-0005-0000-0000-00006B000000}"/>
    <cellStyle name="パーセント 2" xfId="142" xr:uid="{00000000-0005-0000-0000-00006C000000}"/>
    <cellStyle name="プロジェクト状況報告書" xfId="49" xr:uid="{00000000-0005-0000-0000-00006D000000}"/>
    <cellStyle name="_x001d_・_x000c_ﾏ・_x000d_ﾂ・_x0001__x0016__x0011_F5_x0007__x0001__x0001_" xfId="143" xr:uid="{00000000-0005-0000-0000-00006E000000}"/>
    <cellStyle name="価格桁区切り" xfId="50" xr:uid="{00000000-0005-0000-0000-00006F000000}"/>
    <cellStyle name="吉永" xfId="51" xr:uid="{00000000-0005-0000-0000-000070000000}"/>
    <cellStyle name="型番" xfId="52" xr:uid="{00000000-0005-0000-0000-000071000000}"/>
    <cellStyle name="桁蟻唇Ｆ [0.00]_laroux" xfId="53" xr:uid="{00000000-0005-0000-0000-000072000000}"/>
    <cellStyle name="桁蟻唇Ｆ_laroux" xfId="54" xr:uid="{00000000-0005-0000-0000-000073000000}"/>
    <cellStyle name="桁区切り 2" xfId="81" xr:uid="{00000000-0005-0000-0000-000074000000}"/>
    <cellStyle name="桁区切り 3" xfId="144" xr:uid="{00000000-0005-0000-0000-000075000000}"/>
    <cellStyle name="桁区切り 4" xfId="145" xr:uid="{00000000-0005-0000-0000-000076000000}"/>
    <cellStyle name="桁区切り 5" xfId="146" xr:uid="{00000000-0005-0000-0000-000077000000}"/>
    <cellStyle name="桁区切り 6" xfId="147" xr:uid="{00000000-0005-0000-0000-000078000000}"/>
    <cellStyle name="検収計画表" xfId="55" xr:uid="{00000000-0005-0000-0000-000079000000}"/>
    <cellStyle name="見積書" xfId="56" xr:uid="{00000000-0005-0000-0000-00007A000000}"/>
    <cellStyle name="人月" xfId="57" xr:uid="{00000000-0005-0000-0000-00007B000000}"/>
    <cellStyle name="数値" xfId="58" xr:uid="{00000000-0005-0000-0000-00007C000000}"/>
    <cellStyle name="数値（桁区切り）" xfId="59" xr:uid="{00000000-0005-0000-0000-00007D000000}"/>
    <cellStyle name="数値_(140784-1)次期R3" xfId="148" xr:uid="{00000000-0005-0000-0000-00007E000000}"/>
    <cellStyle name="製品通知&quot;-&quot;" xfId="60" xr:uid="{00000000-0005-0000-0000-00007F000000}"/>
    <cellStyle name="製品通知価格" xfId="61" xr:uid="{00000000-0005-0000-0000-000080000000}"/>
    <cellStyle name="製品通知日付" xfId="62" xr:uid="{00000000-0005-0000-0000-000081000000}"/>
    <cellStyle name="製品通知文字列" xfId="63" xr:uid="{00000000-0005-0000-0000-000082000000}"/>
    <cellStyle name="脱浦 [0.00]_・益紳・" xfId="64" xr:uid="{00000000-0005-0000-0000-000083000000}"/>
    <cellStyle name="脱浦_・益紳・" xfId="65" xr:uid="{00000000-0005-0000-0000-000084000000}"/>
    <cellStyle name="追加スタイル（梅田）" xfId="66" xr:uid="{00000000-0005-0000-0000-000085000000}"/>
    <cellStyle name="通貨 2" xfId="76" xr:uid="{00000000-0005-0000-0000-000086000000}"/>
    <cellStyle name="日付" xfId="67" xr:uid="{00000000-0005-0000-0000-000087000000}"/>
    <cellStyle name="年月日" xfId="68" xr:uid="{00000000-0005-0000-0000-000088000000}"/>
    <cellStyle name="標準" xfId="0" builtinId="0"/>
    <cellStyle name="標準 2" xfId="69" xr:uid="{00000000-0005-0000-0000-00008A000000}"/>
    <cellStyle name="標準 2 2" xfId="70" xr:uid="{00000000-0005-0000-0000-00008B000000}"/>
    <cellStyle name="標準 2 3" xfId="153" xr:uid="{00000000-0005-0000-0000-00008C000000}"/>
    <cellStyle name="標準 3" xfId="75" xr:uid="{00000000-0005-0000-0000-00008D000000}"/>
    <cellStyle name="標準 4" xfId="149" xr:uid="{00000000-0005-0000-0000-00008E000000}"/>
    <cellStyle name="標準 5" xfId="77" xr:uid="{00000000-0005-0000-0000-00008F000000}"/>
    <cellStyle name="標準 5 2" xfId="78" xr:uid="{00000000-0005-0000-0000-000090000000}"/>
    <cellStyle name="標準 6" xfId="80" xr:uid="{00000000-0005-0000-0000-000091000000}"/>
    <cellStyle name="標準 7" xfId="150" xr:uid="{00000000-0005-0000-0000-000092000000}"/>
    <cellStyle name="標準_Sheet1" xfId="79" xr:uid="{00000000-0005-0000-0000-000093000000}"/>
    <cellStyle name="標準Ａ" xfId="71" xr:uid="{00000000-0005-0000-0000-000094000000}"/>
    <cellStyle name="文字列" xfId="72" xr:uid="{00000000-0005-0000-0000-000095000000}"/>
    <cellStyle name="未定義" xfId="73" xr:uid="{00000000-0005-0000-0000-000096000000}"/>
    <cellStyle name="明細" xfId="74" xr:uid="{00000000-0005-0000-0000-000097000000}"/>
    <cellStyle name="樘準_購－表紙 (2)_1_型－PRINT_ＳＩ型番 (2)_構成明細  (原調込み） (2)" xfId="151" xr:uid="{00000000-0005-0000-0000-000098000000}"/>
    <cellStyle name="湪" xfId="152" xr:uid="{00000000-0005-0000-0000-000099000000}"/>
  </cellStyles>
  <dxfs count="0"/>
  <tableStyles count="0" defaultTableStyle="TableStyleMedium9" defaultPivotStyle="PivotStyleLight16"/>
  <colors>
    <mruColors>
      <color rgb="FF66CCFF"/>
      <color rgb="FFCCFFCC"/>
      <color rgb="FFCCECFF"/>
      <color rgb="FFCC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1:H133"/>
  <sheetViews>
    <sheetView showGridLines="0" tabSelected="1" topLeftCell="A114" zoomScale="70" zoomScaleNormal="70" workbookViewId="0">
      <selection activeCell="F14" sqref="F14"/>
    </sheetView>
  </sheetViews>
  <sheetFormatPr defaultRowHeight="13"/>
  <cols>
    <col min="1" max="1" width="38.6328125" customWidth="1"/>
    <col min="2" max="2" width="42.7265625" customWidth="1"/>
    <col min="3" max="3" width="40.6328125" customWidth="1"/>
    <col min="4" max="4" width="16" customWidth="1"/>
    <col min="5" max="5" width="15.453125" customWidth="1"/>
    <col min="6" max="6" width="16.453125" customWidth="1"/>
    <col min="7" max="7" width="76.08984375" customWidth="1"/>
    <col min="8" max="8" width="38.26953125" bestFit="1" customWidth="1"/>
  </cols>
  <sheetData>
    <row r="1" spans="1:8" ht="21">
      <c r="A1" s="9" t="s">
        <v>14</v>
      </c>
      <c r="B1" s="9"/>
      <c r="C1" s="1"/>
      <c r="D1" s="1"/>
      <c r="E1" s="1"/>
      <c r="F1" s="2"/>
      <c r="G1" s="2"/>
      <c r="H1" s="2"/>
    </row>
    <row r="2" spans="1:8">
      <c r="A2" s="8"/>
      <c r="B2" s="8"/>
      <c r="C2" s="8"/>
      <c r="D2" s="8"/>
      <c r="E2" s="8"/>
      <c r="F2" s="2"/>
      <c r="G2" s="3"/>
      <c r="H2" s="3"/>
    </row>
    <row r="3" spans="1:8" ht="27" customHeight="1">
      <c r="A3" s="17" t="s">
        <v>0</v>
      </c>
      <c r="B3" s="34"/>
      <c r="C3" s="35"/>
      <c r="D3" s="22"/>
      <c r="E3" s="22"/>
      <c r="F3" s="3"/>
    </row>
    <row r="4" spans="1:8" ht="27" customHeight="1">
      <c r="A4" s="17" t="s">
        <v>1</v>
      </c>
      <c r="B4" s="34"/>
      <c r="C4" s="35"/>
      <c r="D4" s="22"/>
      <c r="E4" s="22"/>
      <c r="F4" s="3"/>
    </row>
    <row r="5" spans="1:8" ht="27" customHeight="1">
      <c r="A5" s="17" t="s">
        <v>2</v>
      </c>
      <c r="B5" s="36"/>
      <c r="C5" s="36"/>
      <c r="D5" s="22"/>
      <c r="E5" s="22"/>
      <c r="F5" s="3"/>
      <c r="G5" s="18"/>
    </row>
    <row r="6" spans="1:8" s="13" customFormat="1">
      <c r="A6" s="19"/>
      <c r="B6" s="19"/>
      <c r="C6" s="19"/>
      <c r="D6" s="19"/>
      <c r="E6" s="19"/>
      <c r="F6" s="12"/>
      <c r="G6" s="12"/>
      <c r="H6" s="20" t="s">
        <v>3</v>
      </c>
    </row>
    <row r="7" spans="1:8" ht="22" customHeight="1">
      <c r="A7" s="21" t="s">
        <v>4</v>
      </c>
      <c r="B7" s="21" t="s">
        <v>11</v>
      </c>
      <c r="C7" s="21" t="s">
        <v>12</v>
      </c>
      <c r="D7" s="21" t="s">
        <v>16</v>
      </c>
      <c r="E7" s="21" t="s">
        <v>17</v>
      </c>
      <c r="F7" s="4" t="s">
        <v>8</v>
      </c>
      <c r="G7" s="5" t="s">
        <v>5</v>
      </c>
      <c r="H7" s="5" t="s">
        <v>6</v>
      </c>
    </row>
    <row r="8" spans="1:8" ht="22" customHeight="1">
      <c r="A8" s="29" t="s">
        <v>54</v>
      </c>
      <c r="B8" s="15"/>
      <c r="C8" s="15"/>
      <c r="D8" s="25"/>
      <c r="E8" s="25"/>
      <c r="F8" s="6">
        <f>D8*E8</f>
        <v>0</v>
      </c>
      <c r="G8" s="7"/>
      <c r="H8" s="7"/>
    </row>
    <row r="9" spans="1:8" ht="22" customHeight="1">
      <c r="A9" s="30"/>
      <c r="B9" s="31" t="s">
        <v>57</v>
      </c>
      <c r="C9" s="33"/>
      <c r="D9" s="25"/>
      <c r="E9" s="25"/>
      <c r="F9" s="6">
        <f>F8</f>
        <v>0</v>
      </c>
      <c r="G9" s="7"/>
      <c r="H9" s="7"/>
    </row>
    <row r="10" spans="1:8" ht="22" customHeight="1">
      <c r="A10" s="29" t="s">
        <v>56</v>
      </c>
      <c r="B10" s="27"/>
      <c r="C10" s="14"/>
      <c r="D10" s="24"/>
      <c r="E10" s="24"/>
      <c r="F10" s="6">
        <f t="shared" ref="F9:F13" si="0">D10*E10</f>
        <v>0</v>
      </c>
      <c r="G10" s="7"/>
      <c r="H10" s="7"/>
    </row>
    <row r="11" spans="1:8" ht="22" customHeight="1">
      <c r="A11" s="30"/>
      <c r="B11" s="31" t="s">
        <v>58</v>
      </c>
      <c r="C11" s="33"/>
      <c r="D11" s="24"/>
      <c r="E11" s="24"/>
      <c r="F11" s="6">
        <f>F10</f>
        <v>0</v>
      </c>
      <c r="G11" s="7"/>
      <c r="H11" s="7"/>
    </row>
    <row r="12" spans="1:8" ht="19.5" customHeight="1">
      <c r="A12" s="29" t="s">
        <v>55</v>
      </c>
      <c r="B12" s="27"/>
      <c r="C12" s="14"/>
      <c r="D12" s="24"/>
      <c r="E12" s="24"/>
      <c r="F12" s="6">
        <f t="shared" si="0"/>
        <v>0</v>
      </c>
      <c r="G12" s="7"/>
      <c r="H12" s="7"/>
    </row>
    <row r="13" spans="1:8" ht="17" customHeight="1">
      <c r="A13" s="30"/>
      <c r="B13" s="31" t="s">
        <v>59</v>
      </c>
      <c r="C13" s="33"/>
      <c r="D13" s="28"/>
      <c r="E13" s="28"/>
      <c r="F13" s="6">
        <f>F12</f>
        <v>0</v>
      </c>
      <c r="G13" s="7"/>
      <c r="H13" s="7"/>
    </row>
    <row r="14" spans="1:8" ht="22" customHeight="1">
      <c r="A14" s="29" t="s">
        <v>18</v>
      </c>
      <c r="B14" s="38" t="s">
        <v>28</v>
      </c>
      <c r="C14" s="14"/>
      <c r="D14" s="23"/>
      <c r="E14" s="23"/>
      <c r="F14" s="6">
        <f>D14*E14</f>
        <v>0</v>
      </c>
      <c r="G14" s="7"/>
      <c r="H14" s="7"/>
    </row>
    <row r="15" spans="1:8" ht="22" customHeight="1">
      <c r="A15" s="37"/>
      <c r="B15" s="39"/>
      <c r="C15" s="14"/>
      <c r="D15" s="23"/>
      <c r="E15" s="23"/>
      <c r="F15" s="6">
        <f>D15*E15</f>
        <v>0</v>
      </c>
      <c r="G15" s="7"/>
      <c r="H15" s="7"/>
    </row>
    <row r="16" spans="1:8" ht="22" customHeight="1">
      <c r="A16" s="37"/>
      <c r="B16" s="40"/>
      <c r="C16" s="14" t="s">
        <v>29</v>
      </c>
      <c r="D16" s="23"/>
      <c r="E16" s="23"/>
      <c r="F16" s="6">
        <f>SUM(F14:F15)</f>
        <v>0</v>
      </c>
      <c r="G16" s="7"/>
      <c r="H16" s="7"/>
    </row>
    <row r="17" spans="1:8" ht="22" customHeight="1">
      <c r="A17" s="37"/>
      <c r="B17" s="38" t="s">
        <v>30</v>
      </c>
      <c r="C17" s="14"/>
      <c r="D17" s="23"/>
      <c r="E17" s="23"/>
      <c r="F17" s="6">
        <f>D17*E17</f>
        <v>0</v>
      </c>
      <c r="G17" s="7"/>
      <c r="H17" s="7"/>
    </row>
    <row r="18" spans="1:8" ht="22" customHeight="1">
      <c r="A18" s="37"/>
      <c r="B18" s="39"/>
      <c r="C18" s="14"/>
      <c r="D18" s="23"/>
      <c r="E18" s="23"/>
      <c r="F18" s="6">
        <f t="shared" ref="F18:F24" si="1">D18*E18</f>
        <v>0</v>
      </c>
      <c r="G18" s="7"/>
      <c r="H18" s="7"/>
    </row>
    <row r="19" spans="1:8" ht="22" customHeight="1">
      <c r="A19" s="37"/>
      <c r="B19" s="39"/>
      <c r="C19" s="14"/>
      <c r="D19" s="23"/>
      <c r="E19" s="23"/>
      <c r="F19" s="6">
        <f t="shared" si="1"/>
        <v>0</v>
      </c>
      <c r="G19" s="7"/>
      <c r="H19" s="7"/>
    </row>
    <row r="20" spans="1:8" ht="22" customHeight="1">
      <c r="A20" s="37"/>
      <c r="B20" s="39"/>
      <c r="C20" s="14"/>
      <c r="D20" s="23"/>
      <c r="E20" s="23"/>
      <c r="F20" s="6">
        <f t="shared" si="1"/>
        <v>0</v>
      </c>
      <c r="G20" s="7"/>
      <c r="H20" s="7"/>
    </row>
    <row r="21" spans="1:8" ht="22" customHeight="1">
      <c r="A21" s="37"/>
      <c r="B21" s="39"/>
      <c r="C21" s="14"/>
      <c r="D21" s="23"/>
      <c r="E21" s="23"/>
      <c r="F21" s="6">
        <f t="shared" si="1"/>
        <v>0</v>
      </c>
      <c r="G21" s="7"/>
      <c r="H21" s="7"/>
    </row>
    <row r="22" spans="1:8" ht="22" customHeight="1">
      <c r="A22" s="37"/>
      <c r="B22" s="39"/>
      <c r="C22" s="14"/>
      <c r="D22" s="23"/>
      <c r="E22" s="23"/>
      <c r="F22" s="6">
        <f t="shared" si="1"/>
        <v>0</v>
      </c>
      <c r="G22" s="7"/>
      <c r="H22" s="7"/>
    </row>
    <row r="23" spans="1:8" ht="22" customHeight="1">
      <c r="A23" s="37"/>
      <c r="B23" s="39"/>
      <c r="C23" s="14"/>
      <c r="D23" s="23"/>
      <c r="E23" s="23"/>
      <c r="F23" s="6">
        <f t="shared" si="1"/>
        <v>0</v>
      </c>
      <c r="G23" s="7"/>
      <c r="H23" s="7"/>
    </row>
    <row r="24" spans="1:8" ht="22" customHeight="1">
      <c r="A24" s="37"/>
      <c r="B24" s="39"/>
      <c r="C24" s="14"/>
      <c r="D24" s="23"/>
      <c r="E24" s="23"/>
      <c r="F24" s="6">
        <f t="shared" si="1"/>
        <v>0</v>
      </c>
      <c r="G24" s="7"/>
      <c r="H24" s="7"/>
    </row>
    <row r="25" spans="1:8" ht="22" customHeight="1">
      <c r="A25" s="37"/>
      <c r="B25" s="40"/>
      <c r="C25" s="14" t="s">
        <v>31</v>
      </c>
      <c r="D25" s="23"/>
      <c r="E25" s="23"/>
      <c r="F25" s="6">
        <f>SUM(F17:F24)</f>
        <v>0</v>
      </c>
      <c r="G25" s="7"/>
      <c r="H25" s="7"/>
    </row>
    <row r="26" spans="1:8" ht="22" customHeight="1">
      <c r="A26" s="37"/>
      <c r="B26" s="38" t="s">
        <v>32</v>
      </c>
      <c r="C26" s="14"/>
      <c r="D26" s="23"/>
      <c r="E26" s="23"/>
      <c r="F26" s="6">
        <f>D26*E26</f>
        <v>0</v>
      </c>
      <c r="G26" s="7"/>
      <c r="H26" s="7"/>
    </row>
    <row r="27" spans="1:8" ht="22" customHeight="1">
      <c r="A27" s="37"/>
      <c r="B27" s="39"/>
      <c r="C27" s="14"/>
      <c r="D27" s="23"/>
      <c r="E27" s="23"/>
      <c r="F27" s="6">
        <f t="shared" ref="F27:F38" si="2">D27*E27</f>
        <v>0</v>
      </c>
      <c r="G27" s="7"/>
      <c r="H27" s="7"/>
    </row>
    <row r="28" spans="1:8" ht="22" customHeight="1">
      <c r="A28" s="37"/>
      <c r="B28" s="39"/>
      <c r="C28" s="14"/>
      <c r="D28" s="23"/>
      <c r="E28" s="23"/>
      <c r="F28" s="6">
        <f t="shared" si="2"/>
        <v>0</v>
      </c>
      <c r="G28" s="7"/>
      <c r="H28" s="7"/>
    </row>
    <row r="29" spans="1:8" ht="22" customHeight="1">
      <c r="A29" s="37"/>
      <c r="B29" s="39"/>
      <c r="C29" s="14"/>
      <c r="D29" s="23"/>
      <c r="E29" s="23"/>
      <c r="F29" s="6">
        <f t="shared" si="2"/>
        <v>0</v>
      </c>
      <c r="G29" s="7"/>
      <c r="H29" s="7"/>
    </row>
    <row r="30" spans="1:8" ht="22" customHeight="1">
      <c r="A30" s="37"/>
      <c r="B30" s="39"/>
      <c r="C30" s="14"/>
      <c r="D30" s="23"/>
      <c r="E30" s="23"/>
      <c r="F30" s="6">
        <f t="shared" si="2"/>
        <v>0</v>
      </c>
      <c r="G30" s="7"/>
      <c r="H30" s="7"/>
    </row>
    <row r="31" spans="1:8" ht="22" customHeight="1">
      <c r="A31" s="37"/>
      <c r="B31" s="39"/>
      <c r="C31" s="14"/>
      <c r="D31" s="23"/>
      <c r="E31" s="23"/>
      <c r="F31" s="6">
        <f t="shared" si="2"/>
        <v>0</v>
      </c>
      <c r="G31" s="7"/>
      <c r="H31" s="7"/>
    </row>
    <row r="32" spans="1:8" ht="22" customHeight="1">
      <c r="A32" s="37"/>
      <c r="B32" s="39"/>
      <c r="C32" s="14"/>
      <c r="D32" s="23"/>
      <c r="E32" s="23"/>
      <c r="F32" s="6">
        <f t="shared" si="2"/>
        <v>0</v>
      </c>
      <c r="G32" s="7"/>
      <c r="H32" s="7"/>
    </row>
    <row r="33" spans="1:8" ht="22" customHeight="1">
      <c r="A33" s="37"/>
      <c r="B33" s="39"/>
      <c r="C33" s="14"/>
      <c r="D33" s="23"/>
      <c r="E33" s="23"/>
      <c r="F33" s="6">
        <f t="shared" si="2"/>
        <v>0</v>
      </c>
      <c r="G33" s="7"/>
      <c r="H33" s="7"/>
    </row>
    <row r="34" spans="1:8" ht="22" customHeight="1">
      <c r="A34" s="37"/>
      <c r="B34" s="39"/>
      <c r="C34" s="14"/>
      <c r="D34" s="23"/>
      <c r="E34" s="23"/>
      <c r="F34" s="6">
        <f t="shared" si="2"/>
        <v>0</v>
      </c>
      <c r="G34" s="7"/>
      <c r="H34" s="7"/>
    </row>
    <row r="35" spans="1:8" ht="22" customHeight="1">
      <c r="A35" s="37"/>
      <c r="B35" s="39"/>
      <c r="C35" s="14"/>
      <c r="D35" s="23"/>
      <c r="E35" s="23"/>
      <c r="F35" s="6">
        <f t="shared" si="2"/>
        <v>0</v>
      </c>
      <c r="G35" s="7"/>
      <c r="H35" s="7"/>
    </row>
    <row r="36" spans="1:8" ht="22" customHeight="1">
      <c r="A36" s="37"/>
      <c r="B36" s="39"/>
      <c r="C36" s="14"/>
      <c r="D36" s="23"/>
      <c r="E36" s="23"/>
      <c r="F36" s="6">
        <f t="shared" si="2"/>
        <v>0</v>
      </c>
      <c r="G36" s="7"/>
      <c r="H36" s="7"/>
    </row>
    <row r="37" spans="1:8" ht="22" customHeight="1">
      <c r="A37" s="37"/>
      <c r="B37" s="39"/>
      <c r="C37" s="14"/>
      <c r="D37" s="23"/>
      <c r="E37" s="23"/>
      <c r="F37" s="6">
        <f t="shared" si="2"/>
        <v>0</v>
      </c>
      <c r="G37" s="7"/>
      <c r="H37" s="7"/>
    </row>
    <row r="38" spans="1:8" ht="22" customHeight="1">
      <c r="A38" s="37"/>
      <c r="B38" s="39"/>
      <c r="C38" s="14"/>
      <c r="D38" s="23"/>
      <c r="E38" s="23"/>
      <c r="F38" s="6">
        <f t="shared" si="2"/>
        <v>0</v>
      </c>
      <c r="G38" s="7"/>
      <c r="H38" s="7"/>
    </row>
    <row r="39" spans="1:8" ht="22" customHeight="1">
      <c r="A39" s="37"/>
      <c r="B39" s="40"/>
      <c r="C39" s="14" t="s">
        <v>35</v>
      </c>
      <c r="D39" s="23"/>
      <c r="E39" s="23"/>
      <c r="F39" s="6">
        <f>SUM(F26:F38)</f>
        <v>0</v>
      </c>
      <c r="G39" s="7"/>
      <c r="H39" s="7"/>
    </row>
    <row r="40" spans="1:8" ht="22" customHeight="1">
      <c r="A40" s="30"/>
      <c r="B40" s="43" t="s">
        <v>33</v>
      </c>
      <c r="C40" s="43"/>
      <c r="D40" s="24"/>
      <c r="E40" s="24"/>
      <c r="F40" s="6">
        <f>F16+F25+F39</f>
        <v>0</v>
      </c>
      <c r="G40" s="7"/>
      <c r="H40" s="7"/>
    </row>
    <row r="41" spans="1:8" ht="22" customHeight="1">
      <c r="A41" s="29" t="s">
        <v>39</v>
      </c>
      <c r="B41" s="38" t="s">
        <v>36</v>
      </c>
      <c r="C41" s="14"/>
      <c r="D41" s="23"/>
      <c r="E41" s="23"/>
      <c r="F41" s="6">
        <f>D41*E41</f>
        <v>0</v>
      </c>
      <c r="G41" s="7"/>
      <c r="H41" s="7"/>
    </row>
    <row r="42" spans="1:8" ht="22" customHeight="1">
      <c r="A42" s="37"/>
      <c r="B42" s="39"/>
      <c r="C42" s="14"/>
      <c r="D42" s="23"/>
      <c r="E42" s="23"/>
      <c r="F42" s="6">
        <f>D42*E42</f>
        <v>0</v>
      </c>
      <c r="G42" s="7"/>
      <c r="H42" s="7"/>
    </row>
    <row r="43" spans="1:8" ht="22" customHeight="1">
      <c r="A43" s="37"/>
      <c r="B43" s="40"/>
      <c r="C43" s="14" t="s">
        <v>34</v>
      </c>
      <c r="D43" s="23"/>
      <c r="E43" s="23"/>
      <c r="F43" s="6">
        <f>SUM(F41:F42)</f>
        <v>0</v>
      </c>
      <c r="G43" s="7"/>
      <c r="H43" s="7"/>
    </row>
    <row r="44" spans="1:8" ht="22" customHeight="1">
      <c r="A44" s="37"/>
      <c r="B44" s="38" t="s">
        <v>37</v>
      </c>
      <c r="C44" s="14"/>
      <c r="D44" s="23"/>
      <c r="E44" s="23"/>
      <c r="F44" s="6">
        <f>D44*E44</f>
        <v>0</v>
      </c>
      <c r="G44" s="7"/>
      <c r="H44" s="7"/>
    </row>
    <row r="45" spans="1:8" ht="22" customHeight="1">
      <c r="A45" s="37"/>
      <c r="B45" s="39"/>
      <c r="C45" s="14"/>
      <c r="D45" s="23"/>
      <c r="E45" s="23"/>
      <c r="F45" s="6">
        <f t="shared" ref="F45:F108" si="3">D45*E45</f>
        <v>0</v>
      </c>
      <c r="G45" s="7"/>
      <c r="H45" s="7"/>
    </row>
    <row r="46" spans="1:8" ht="22" customHeight="1">
      <c r="A46" s="37"/>
      <c r="B46" s="39"/>
      <c r="C46" s="14"/>
      <c r="D46" s="23"/>
      <c r="E46" s="23"/>
      <c r="F46" s="6">
        <f t="shared" si="3"/>
        <v>0</v>
      </c>
      <c r="G46" s="7"/>
      <c r="H46" s="7"/>
    </row>
    <row r="47" spans="1:8" ht="22" customHeight="1">
      <c r="A47" s="37"/>
      <c r="B47" s="39"/>
      <c r="C47" s="14"/>
      <c r="D47" s="23"/>
      <c r="E47" s="23"/>
      <c r="F47" s="6">
        <f t="shared" si="3"/>
        <v>0</v>
      </c>
      <c r="G47" s="7"/>
      <c r="H47" s="7"/>
    </row>
    <row r="48" spans="1:8" ht="22" customHeight="1">
      <c r="A48" s="37"/>
      <c r="B48" s="39"/>
      <c r="C48" s="14"/>
      <c r="D48" s="23"/>
      <c r="E48" s="23"/>
      <c r="F48" s="6">
        <f t="shared" si="3"/>
        <v>0</v>
      </c>
      <c r="G48" s="7"/>
      <c r="H48" s="7"/>
    </row>
    <row r="49" spans="1:8" ht="22" customHeight="1">
      <c r="A49" s="37"/>
      <c r="B49" s="39"/>
      <c r="C49" s="14"/>
      <c r="D49" s="23"/>
      <c r="E49" s="23"/>
      <c r="F49" s="6">
        <f t="shared" si="3"/>
        <v>0</v>
      </c>
      <c r="G49" s="7"/>
      <c r="H49" s="7"/>
    </row>
    <row r="50" spans="1:8" ht="22" customHeight="1">
      <c r="A50" s="37"/>
      <c r="B50" s="40"/>
      <c r="C50" s="14" t="s">
        <v>31</v>
      </c>
      <c r="D50" s="23"/>
      <c r="E50" s="23"/>
      <c r="F50" s="6">
        <f>SUM(F44:F49)</f>
        <v>0</v>
      </c>
      <c r="G50" s="7"/>
      <c r="H50" s="7"/>
    </row>
    <row r="51" spans="1:8" ht="22" customHeight="1">
      <c r="A51" s="30"/>
      <c r="B51" s="31" t="s">
        <v>38</v>
      </c>
      <c r="C51" s="33"/>
      <c r="D51" s="25"/>
      <c r="E51" s="25"/>
      <c r="F51" s="6">
        <f>F43+F50</f>
        <v>0</v>
      </c>
      <c r="G51" s="7"/>
      <c r="H51" s="7"/>
    </row>
    <row r="52" spans="1:8" ht="22" customHeight="1">
      <c r="A52" s="29" t="s">
        <v>19</v>
      </c>
      <c r="B52" s="38" t="s">
        <v>36</v>
      </c>
      <c r="C52" s="14"/>
      <c r="D52" s="23"/>
      <c r="E52" s="23"/>
      <c r="F52" s="6">
        <f t="shared" si="3"/>
        <v>0</v>
      </c>
      <c r="G52" s="7"/>
      <c r="H52" s="7"/>
    </row>
    <row r="53" spans="1:8" ht="22" customHeight="1">
      <c r="A53" s="37"/>
      <c r="B53" s="39"/>
      <c r="C53" s="14"/>
      <c r="D53" s="23"/>
      <c r="E53" s="23"/>
      <c r="F53" s="6">
        <f t="shared" si="3"/>
        <v>0</v>
      </c>
      <c r="G53" s="7"/>
      <c r="H53" s="7"/>
    </row>
    <row r="54" spans="1:8" ht="22" customHeight="1">
      <c r="A54" s="37"/>
      <c r="B54" s="40"/>
      <c r="C54" s="14" t="s">
        <v>34</v>
      </c>
      <c r="D54" s="23"/>
      <c r="E54" s="23"/>
      <c r="F54" s="6">
        <f>SUM(F52:F53)</f>
        <v>0</v>
      </c>
      <c r="G54" s="7"/>
      <c r="H54" s="7"/>
    </row>
    <row r="55" spans="1:8" ht="22" customHeight="1">
      <c r="A55" s="37"/>
      <c r="B55" s="38" t="s">
        <v>37</v>
      </c>
      <c r="C55" s="14"/>
      <c r="D55" s="23"/>
      <c r="E55" s="23"/>
      <c r="F55" s="6">
        <f t="shared" si="3"/>
        <v>0</v>
      </c>
      <c r="G55" s="7"/>
      <c r="H55" s="7"/>
    </row>
    <row r="56" spans="1:8" ht="22" customHeight="1">
      <c r="A56" s="37"/>
      <c r="B56" s="39"/>
      <c r="C56" s="14"/>
      <c r="D56" s="23"/>
      <c r="E56" s="23"/>
      <c r="F56" s="6">
        <f t="shared" si="3"/>
        <v>0</v>
      </c>
      <c r="G56" s="7"/>
      <c r="H56" s="7"/>
    </row>
    <row r="57" spans="1:8" ht="22" customHeight="1">
      <c r="A57" s="37"/>
      <c r="B57" s="39"/>
      <c r="C57" s="14"/>
      <c r="D57" s="23"/>
      <c r="E57" s="23"/>
      <c r="F57" s="6">
        <f t="shared" si="3"/>
        <v>0</v>
      </c>
      <c r="G57" s="7"/>
      <c r="H57" s="7"/>
    </row>
    <row r="58" spans="1:8" ht="22" customHeight="1">
      <c r="A58" s="37"/>
      <c r="B58" s="39"/>
      <c r="C58" s="14"/>
      <c r="D58" s="23"/>
      <c r="E58" s="23"/>
      <c r="F58" s="6">
        <f t="shared" si="3"/>
        <v>0</v>
      </c>
      <c r="G58" s="7"/>
      <c r="H58" s="7"/>
    </row>
    <row r="59" spans="1:8" ht="22" customHeight="1">
      <c r="A59" s="37"/>
      <c r="B59" s="39"/>
      <c r="C59" s="14"/>
      <c r="D59" s="23"/>
      <c r="E59" s="23"/>
      <c r="F59" s="6">
        <f t="shared" si="3"/>
        <v>0</v>
      </c>
      <c r="G59" s="7"/>
      <c r="H59" s="7"/>
    </row>
    <row r="60" spans="1:8" ht="22" customHeight="1">
      <c r="A60" s="37"/>
      <c r="B60" s="39"/>
      <c r="C60" s="14"/>
      <c r="D60" s="23"/>
      <c r="E60" s="23"/>
      <c r="F60" s="6">
        <f t="shared" si="3"/>
        <v>0</v>
      </c>
      <c r="G60" s="7"/>
      <c r="H60" s="7"/>
    </row>
    <row r="61" spans="1:8" ht="22" customHeight="1">
      <c r="A61" s="37"/>
      <c r="B61" s="39"/>
      <c r="C61" s="14"/>
      <c r="D61" s="23"/>
      <c r="E61" s="23"/>
      <c r="F61" s="6">
        <f t="shared" si="3"/>
        <v>0</v>
      </c>
      <c r="G61" s="7"/>
      <c r="H61" s="7"/>
    </row>
    <row r="62" spans="1:8" ht="22" customHeight="1">
      <c r="A62" s="37"/>
      <c r="B62" s="39"/>
      <c r="C62" s="14"/>
      <c r="D62" s="23"/>
      <c r="E62" s="23"/>
      <c r="F62" s="6">
        <f t="shared" si="3"/>
        <v>0</v>
      </c>
      <c r="G62" s="7"/>
      <c r="H62" s="7"/>
    </row>
    <row r="63" spans="1:8" ht="22" customHeight="1">
      <c r="A63" s="37"/>
      <c r="B63" s="39"/>
      <c r="C63" s="14"/>
      <c r="D63" s="23"/>
      <c r="E63" s="23"/>
      <c r="F63" s="6">
        <f t="shared" si="3"/>
        <v>0</v>
      </c>
      <c r="G63" s="7"/>
      <c r="H63" s="7"/>
    </row>
    <row r="64" spans="1:8" ht="22" customHeight="1">
      <c r="A64" s="37"/>
      <c r="B64" s="40"/>
      <c r="C64" s="14" t="s">
        <v>48</v>
      </c>
      <c r="D64" s="23"/>
      <c r="E64" s="23"/>
      <c r="F64" s="6">
        <f>SUM(F55:F63)</f>
        <v>0</v>
      </c>
      <c r="G64" s="7"/>
      <c r="H64" s="7"/>
    </row>
    <row r="65" spans="1:8" ht="22" customHeight="1">
      <c r="A65" s="37"/>
      <c r="B65" s="38" t="s">
        <v>32</v>
      </c>
      <c r="C65" s="14"/>
      <c r="D65" s="23"/>
      <c r="E65" s="23"/>
      <c r="F65" s="6">
        <f t="shared" si="3"/>
        <v>0</v>
      </c>
      <c r="G65" s="7"/>
      <c r="H65" s="7"/>
    </row>
    <row r="66" spans="1:8" ht="22" customHeight="1">
      <c r="A66" s="37"/>
      <c r="B66" s="39"/>
      <c r="C66" s="14"/>
      <c r="D66" s="23"/>
      <c r="E66" s="23"/>
      <c r="F66" s="6">
        <f t="shared" si="3"/>
        <v>0</v>
      </c>
      <c r="G66" s="7"/>
      <c r="H66" s="7"/>
    </row>
    <row r="67" spans="1:8" ht="22" customHeight="1">
      <c r="A67" s="37"/>
      <c r="B67" s="39"/>
      <c r="C67" s="14"/>
      <c r="D67" s="23"/>
      <c r="E67" s="23"/>
      <c r="F67" s="6">
        <f t="shared" si="3"/>
        <v>0</v>
      </c>
      <c r="G67" s="7"/>
      <c r="H67" s="7"/>
    </row>
    <row r="68" spans="1:8" ht="22" customHeight="1">
      <c r="A68" s="37"/>
      <c r="B68" s="39"/>
      <c r="C68" s="14"/>
      <c r="D68" s="23"/>
      <c r="E68" s="23"/>
      <c r="F68" s="6">
        <f t="shared" si="3"/>
        <v>0</v>
      </c>
      <c r="G68" s="7"/>
      <c r="H68" s="7"/>
    </row>
    <row r="69" spans="1:8" ht="22" customHeight="1">
      <c r="A69" s="37"/>
      <c r="B69" s="39"/>
      <c r="C69" s="14"/>
      <c r="D69" s="23"/>
      <c r="E69" s="23"/>
      <c r="F69" s="6">
        <f t="shared" si="3"/>
        <v>0</v>
      </c>
      <c r="G69" s="7"/>
      <c r="H69" s="7"/>
    </row>
    <row r="70" spans="1:8" ht="22" customHeight="1">
      <c r="A70" s="37"/>
      <c r="B70" s="39"/>
      <c r="C70" s="14"/>
      <c r="D70" s="23"/>
      <c r="E70" s="23"/>
      <c r="F70" s="6">
        <f t="shared" si="3"/>
        <v>0</v>
      </c>
      <c r="G70" s="7"/>
      <c r="H70" s="7"/>
    </row>
    <row r="71" spans="1:8" ht="22" customHeight="1">
      <c r="A71" s="37"/>
      <c r="B71" s="39"/>
      <c r="C71" s="14"/>
      <c r="D71" s="23"/>
      <c r="E71" s="23"/>
      <c r="F71" s="6">
        <f t="shared" si="3"/>
        <v>0</v>
      </c>
      <c r="G71" s="7"/>
      <c r="H71" s="7"/>
    </row>
    <row r="72" spans="1:8" ht="22" customHeight="1">
      <c r="A72" s="37"/>
      <c r="B72" s="39"/>
      <c r="C72" s="14"/>
      <c r="D72" s="23"/>
      <c r="E72" s="23"/>
      <c r="F72" s="6">
        <f t="shared" si="3"/>
        <v>0</v>
      </c>
      <c r="G72" s="7"/>
      <c r="H72" s="7"/>
    </row>
    <row r="73" spans="1:8" ht="22" customHeight="1">
      <c r="A73" s="37"/>
      <c r="B73" s="40"/>
      <c r="C73" s="14" t="s">
        <v>49</v>
      </c>
      <c r="D73" s="23"/>
      <c r="E73" s="23"/>
      <c r="F73" s="6">
        <f>SUM(F65:F72)</f>
        <v>0</v>
      </c>
      <c r="G73" s="7"/>
      <c r="H73" s="7"/>
    </row>
    <row r="74" spans="1:8" ht="22" customHeight="1">
      <c r="A74" s="30"/>
      <c r="B74" s="43" t="s">
        <v>15</v>
      </c>
      <c r="C74" s="43"/>
      <c r="D74" s="24"/>
      <c r="E74" s="24"/>
      <c r="F74" s="6">
        <f>F54+F64+F73</f>
        <v>0</v>
      </c>
      <c r="G74" s="7"/>
      <c r="H74" s="7"/>
    </row>
    <row r="75" spans="1:8" ht="22" customHeight="1">
      <c r="A75" s="29" t="s">
        <v>20</v>
      </c>
      <c r="B75" s="38" t="s">
        <v>36</v>
      </c>
      <c r="C75" s="14"/>
      <c r="D75" s="23"/>
      <c r="E75" s="23"/>
      <c r="F75" s="6">
        <f t="shared" si="3"/>
        <v>0</v>
      </c>
      <c r="G75" s="7"/>
      <c r="H75" s="7"/>
    </row>
    <row r="76" spans="1:8" ht="22" customHeight="1">
      <c r="A76" s="37"/>
      <c r="B76" s="39"/>
      <c r="C76" s="14"/>
      <c r="D76" s="23"/>
      <c r="E76" s="23"/>
      <c r="F76" s="6">
        <f t="shared" si="3"/>
        <v>0</v>
      </c>
      <c r="G76" s="7"/>
      <c r="H76" s="7"/>
    </row>
    <row r="77" spans="1:8" ht="22" customHeight="1">
      <c r="A77" s="37"/>
      <c r="B77" s="40"/>
      <c r="C77" s="14" t="s">
        <v>34</v>
      </c>
      <c r="D77" s="23"/>
      <c r="E77" s="23"/>
      <c r="F77" s="6">
        <f>SUM(F75:F76)</f>
        <v>0</v>
      </c>
      <c r="G77" s="7"/>
      <c r="H77" s="7"/>
    </row>
    <row r="78" spans="1:8" ht="22" customHeight="1">
      <c r="A78" s="37"/>
      <c r="B78" s="38" t="s">
        <v>37</v>
      </c>
      <c r="C78" s="14"/>
      <c r="D78" s="23"/>
      <c r="E78" s="23"/>
      <c r="F78" s="6">
        <f t="shared" si="3"/>
        <v>0</v>
      </c>
      <c r="G78" s="7"/>
      <c r="H78" s="7"/>
    </row>
    <row r="79" spans="1:8" ht="22" customHeight="1">
      <c r="A79" s="37"/>
      <c r="B79" s="39"/>
      <c r="C79" s="14"/>
      <c r="D79" s="23"/>
      <c r="E79" s="23"/>
      <c r="F79" s="6">
        <f t="shared" si="3"/>
        <v>0</v>
      </c>
      <c r="G79" s="7"/>
      <c r="H79" s="7"/>
    </row>
    <row r="80" spans="1:8" ht="22" customHeight="1">
      <c r="A80" s="37"/>
      <c r="B80" s="39"/>
      <c r="C80" s="14"/>
      <c r="D80" s="23"/>
      <c r="E80" s="23"/>
      <c r="F80" s="6">
        <f t="shared" si="3"/>
        <v>0</v>
      </c>
      <c r="G80" s="7"/>
      <c r="H80" s="7"/>
    </row>
    <row r="81" spans="1:8" ht="22" customHeight="1">
      <c r="A81" s="37"/>
      <c r="B81" s="39"/>
      <c r="C81" s="14"/>
      <c r="D81" s="23"/>
      <c r="E81" s="23"/>
      <c r="F81" s="6">
        <f t="shared" si="3"/>
        <v>0</v>
      </c>
      <c r="G81" s="7"/>
      <c r="H81" s="7"/>
    </row>
    <row r="82" spans="1:8" ht="22" customHeight="1">
      <c r="A82" s="37"/>
      <c r="B82" s="39"/>
      <c r="C82" s="14"/>
      <c r="D82" s="23"/>
      <c r="E82" s="23"/>
      <c r="F82" s="6">
        <f t="shared" si="3"/>
        <v>0</v>
      </c>
      <c r="G82" s="7"/>
      <c r="H82" s="7"/>
    </row>
    <row r="83" spans="1:8" ht="22" customHeight="1">
      <c r="A83" s="37"/>
      <c r="B83" s="39"/>
      <c r="C83" s="14"/>
      <c r="D83" s="23"/>
      <c r="E83" s="23"/>
      <c r="F83" s="6">
        <f t="shared" si="3"/>
        <v>0</v>
      </c>
      <c r="G83" s="7"/>
      <c r="H83" s="7"/>
    </row>
    <row r="84" spans="1:8" ht="22" customHeight="1">
      <c r="A84" s="37"/>
      <c r="B84" s="39"/>
      <c r="C84" s="14"/>
      <c r="D84" s="23"/>
      <c r="E84" s="23"/>
      <c r="F84" s="6">
        <f t="shared" si="3"/>
        <v>0</v>
      </c>
      <c r="G84" s="7"/>
      <c r="H84" s="7"/>
    </row>
    <row r="85" spans="1:8" ht="22" customHeight="1">
      <c r="A85" s="37"/>
      <c r="B85" s="39"/>
      <c r="C85" s="14"/>
      <c r="D85" s="23"/>
      <c r="E85" s="23"/>
      <c r="F85" s="6">
        <f t="shared" si="3"/>
        <v>0</v>
      </c>
      <c r="G85" s="7"/>
      <c r="H85" s="7"/>
    </row>
    <row r="86" spans="1:8" ht="22" customHeight="1">
      <c r="A86" s="37"/>
      <c r="B86" s="39"/>
      <c r="C86" s="14"/>
      <c r="D86" s="23"/>
      <c r="E86" s="23"/>
      <c r="F86" s="6">
        <f t="shared" si="3"/>
        <v>0</v>
      </c>
      <c r="G86" s="7"/>
      <c r="H86" s="7"/>
    </row>
    <row r="87" spans="1:8" ht="22" customHeight="1">
      <c r="A87" s="37"/>
      <c r="B87" s="40"/>
      <c r="C87" s="14" t="s">
        <v>48</v>
      </c>
      <c r="D87" s="23"/>
      <c r="E87" s="23"/>
      <c r="F87" s="6">
        <f>SUM(F78:F86)</f>
        <v>0</v>
      </c>
      <c r="G87" s="7"/>
      <c r="H87" s="7"/>
    </row>
    <row r="88" spans="1:8" ht="22" customHeight="1">
      <c r="A88" s="37"/>
      <c r="B88" s="38" t="s">
        <v>43</v>
      </c>
      <c r="C88" s="14"/>
      <c r="D88" s="23"/>
      <c r="E88" s="23"/>
      <c r="F88" s="6">
        <f t="shared" si="3"/>
        <v>0</v>
      </c>
      <c r="G88" s="7"/>
      <c r="H88" s="7"/>
    </row>
    <row r="89" spans="1:8" ht="22" customHeight="1">
      <c r="A89" s="37"/>
      <c r="B89" s="39"/>
      <c r="C89" s="14"/>
      <c r="D89" s="23"/>
      <c r="E89" s="23"/>
      <c r="F89" s="6">
        <f t="shared" si="3"/>
        <v>0</v>
      </c>
      <c r="G89" s="7"/>
      <c r="H89" s="7"/>
    </row>
    <row r="90" spans="1:8" ht="22" customHeight="1">
      <c r="A90" s="37"/>
      <c r="B90" s="39"/>
      <c r="C90" s="14"/>
      <c r="D90" s="23"/>
      <c r="E90" s="23"/>
      <c r="F90" s="6">
        <f t="shared" si="3"/>
        <v>0</v>
      </c>
      <c r="G90" s="7"/>
      <c r="H90" s="7"/>
    </row>
    <row r="91" spans="1:8" ht="22" customHeight="1">
      <c r="A91" s="37"/>
      <c r="B91" s="40"/>
      <c r="C91" s="14" t="s">
        <v>51</v>
      </c>
      <c r="D91" s="23"/>
      <c r="E91" s="23"/>
      <c r="F91" s="6">
        <f>SUM(F88:F90)</f>
        <v>0</v>
      </c>
      <c r="G91" s="7"/>
      <c r="H91" s="7"/>
    </row>
    <row r="92" spans="1:8" ht="22" customHeight="1">
      <c r="A92" s="37"/>
      <c r="B92" s="43" t="s">
        <v>44</v>
      </c>
      <c r="C92" s="14"/>
      <c r="D92" s="23"/>
      <c r="E92" s="23"/>
      <c r="F92" s="6">
        <f t="shared" si="3"/>
        <v>0</v>
      </c>
      <c r="G92" s="7"/>
      <c r="H92" s="7"/>
    </row>
    <row r="93" spans="1:8" ht="22" customHeight="1">
      <c r="A93" s="37"/>
      <c r="B93" s="43"/>
      <c r="C93" s="14"/>
      <c r="D93" s="23"/>
      <c r="E93" s="23"/>
      <c r="F93" s="6">
        <f t="shared" si="3"/>
        <v>0</v>
      </c>
      <c r="G93" s="7"/>
      <c r="H93" s="7"/>
    </row>
    <row r="94" spans="1:8" ht="22" customHeight="1">
      <c r="A94" s="37"/>
      <c r="B94" s="43"/>
      <c r="C94" s="14"/>
      <c r="D94" s="23"/>
      <c r="E94" s="23"/>
      <c r="F94" s="6">
        <f t="shared" si="3"/>
        <v>0</v>
      </c>
      <c r="G94" s="7"/>
      <c r="H94" s="7"/>
    </row>
    <row r="95" spans="1:8" ht="22" customHeight="1">
      <c r="A95" s="37"/>
      <c r="B95" s="43"/>
      <c r="C95" s="14" t="s">
        <v>50</v>
      </c>
      <c r="D95" s="23"/>
      <c r="E95" s="23"/>
      <c r="F95" s="6">
        <f>SUM(F92:F94)</f>
        <v>0</v>
      </c>
      <c r="G95" s="7"/>
      <c r="H95" s="7"/>
    </row>
    <row r="96" spans="1:8" ht="22" customHeight="1">
      <c r="A96" s="37"/>
      <c r="B96" s="43" t="s">
        <v>45</v>
      </c>
      <c r="C96" s="14"/>
      <c r="D96" s="23"/>
      <c r="E96" s="23"/>
      <c r="F96" s="6">
        <f t="shared" si="3"/>
        <v>0</v>
      </c>
      <c r="G96" s="7"/>
      <c r="H96" s="7"/>
    </row>
    <row r="97" spans="1:8" ht="22" customHeight="1">
      <c r="A97" s="37"/>
      <c r="B97" s="43"/>
      <c r="C97" s="14"/>
      <c r="D97" s="23"/>
      <c r="E97" s="23"/>
      <c r="F97" s="6">
        <f t="shared" si="3"/>
        <v>0</v>
      </c>
      <c r="G97" s="7"/>
      <c r="H97" s="7"/>
    </row>
    <row r="98" spans="1:8" ht="22" customHeight="1">
      <c r="A98" s="37"/>
      <c r="B98" s="43"/>
      <c r="C98" s="14" t="s">
        <v>52</v>
      </c>
      <c r="D98" s="23"/>
      <c r="E98" s="23"/>
      <c r="F98" s="6">
        <f>SUM(F96:F97)</f>
        <v>0</v>
      </c>
      <c r="G98" s="7"/>
      <c r="H98" s="7"/>
    </row>
    <row r="99" spans="1:8" ht="22" customHeight="1">
      <c r="A99" s="37"/>
      <c r="B99" s="38" t="s">
        <v>46</v>
      </c>
      <c r="C99" s="14"/>
      <c r="D99" s="23"/>
      <c r="E99" s="23"/>
      <c r="F99" s="6">
        <f t="shared" si="3"/>
        <v>0</v>
      </c>
      <c r="G99" s="7"/>
      <c r="H99" s="7"/>
    </row>
    <row r="100" spans="1:8" ht="22" customHeight="1">
      <c r="A100" s="37"/>
      <c r="B100" s="39"/>
      <c r="C100" s="14"/>
      <c r="D100" s="23"/>
      <c r="E100" s="23"/>
      <c r="F100" s="6">
        <f t="shared" si="3"/>
        <v>0</v>
      </c>
      <c r="G100" s="7"/>
      <c r="H100" s="7"/>
    </row>
    <row r="101" spans="1:8" ht="22" customHeight="1">
      <c r="A101" s="37"/>
      <c r="B101" s="39"/>
      <c r="C101" s="14"/>
      <c r="D101" s="23"/>
      <c r="E101" s="23"/>
      <c r="F101" s="6">
        <f t="shared" si="3"/>
        <v>0</v>
      </c>
      <c r="G101" s="7"/>
      <c r="H101" s="7"/>
    </row>
    <row r="102" spans="1:8" ht="22" customHeight="1">
      <c r="A102" s="37"/>
      <c r="B102" s="39"/>
      <c r="C102" s="14"/>
      <c r="D102" s="23"/>
      <c r="E102" s="23"/>
      <c r="F102" s="6">
        <f t="shared" si="3"/>
        <v>0</v>
      </c>
      <c r="G102" s="7"/>
      <c r="H102" s="7"/>
    </row>
    <row r="103" spans="1:8" ht="22" customHeight="1">
      <c r="A103" s="37"/>
      <c r="B103" s="39"/>
      <c r="C103" s="14"/>
      <c r="D103" s="23"/>
      <c r="E103" s="23"/>
      <c r="F103" s="6">
        <f t="shared" si="3"/>
        <v>0</v>
      </c>
      <c r="G103" s="7"/>
      <c r="H103" s="7"/>
    </row>
    <row r="104" spans="1:8" ht="22" customHeight="1">
      <c r="A104" s="37"/>
      <c r="B104" s="39"/>
      <c r="C104" s="14" t="s">
        <v>53</v>
      </c>
      <c r="D104" s="23"/>
      <c r="E104" s="23"/>
      <c r="F104" s="6">
        <f>SUM(F99:F103)</f>
        <v>0</v>
      </c>
      <c r="G104" s="7"/>
      <c r="H104" s="7"/>
    </row>
    <row r="105" spans="1:8" ht="22" customHeight="1">
      <c r="A105" s="30"/>
      <c r="B105" s="43" t="s">
        <v>47</v>
      </c>
      <c r="C105" s="43"/>
      <c r="D105" s="24"/>
      <c r="E105" s="24"/>
      <c r="F105" s="6">
        <f>F77+F87+F91+F95+F98+F104</f>
        <v>0</v>
      </c>
      <c r="G105" s="7"/>
      <c r="H105" s="7"/>
    </row>
    <row r="106" spans="1:8" ht="22" customHeight="1">
      <c r="A106" s="44" t="s">
        <v>21</v>
      </c>
      <c r="B106" s="38" t="s">
        <v>22</v>
      </c>
      <c r="C106" s="14"/>
      <c r="D106" s="23"/>
      <c r="E106" s="23"/>
      <c r="F106" s="6">
        <f t="shared" si="3"/>
        <v>0</v>
      </c>
      <c r="G106" s="7"/>
      <c r="H106" s="7"/>
    </row>
    <row r="107" spans="1:8" ht="22" customHeight="1">
      <c r="A107" s="44"/>
      <c r="B107" s="39"/>
      <c r="C107" s="14"/>
      <c r="D107" s="23"/>
      <c r="E107" s="23"/>
      <c r="F107" s="6">
        <f t="shared" si="3"/>
        <v>0</v>
      </c>
      <c r="G107" s="7"/>
      <c r="H107" s="7"/>
    </row>
    <row r="108" spans="1:8" ht="22" customHeight="1">
      <c r="A108" s="44"/>
      <c r="B108" s="39"/>
      <c r="C108" s="16"/>
      <c r="D108" s="23"/>
      <c r="E108" s="23"/>
      <c r="F108" s="6">
        <f t="shared" si="3"/>
        <v>0</v>
      </c>
      <c r="G108" s="7"/>
      <c r="H108" s="7"/>
    </row>
    <row r="109" spans="1:8" ht="22" customHeight="1">
      <c r="A109" s="44"/>
      <c r="B109" s="39"/>
      <c r="C109" s="14"/>
      <c r="D109" s="23"/>
      <c r="E109" s="23"/>
      <c r="F109" s="6">
        <f t="shared" ref="F109:F125" si="4">D109*E109</f>
        <v>0</v>
      </c>
      <c r="G109" s="7"/>
      <c r="H109" s="7"/>
    </row>
    <row r="110" spans="1:8" ht="22" customHeight="1">
      <c r="A110" s="44"/>
      <c r="B110" s="40"/>
      <c r="C110" s="15" t="s">
        <v>9</v>
      </c>
      <c r="D110" s="26"/>
      <c r="E110" s="26"/>
      <c r="F110" s="6">
        <f>SUM(F106:F109)</f>
        <v>0</v>
      </c>
      <c r="G110" s="7"/>
      <c r="H110" s="7"/>
    </row>
    <row r="111" spans="1:8" ht="22" customHeight="1">
      <c r="A111" s="44"/>
      <c r="B111" s="38" t="s">
        <v>23</v>
      </c>
      <c r="C111" s="14"/>
      <c r="D111" s="23"/>
      <c r="E111" s="23"/>
      <c r="F111" s="6">
        <f t="shared" si="4"/>
        <v>0</v>
      </c>
      <c r="G111" s="7"/>
      <c r="H111" s="7"/>
    </row>
    <row r="112" spans="1:8" ht="22" customHeight="1">
      <c r="A112" s="44"/>
      <c r="B112" s="39"/>
      <c r="C112" s="14"/>
      <c r="D112" s="23"/>
      <c r="E112" s="23"/>
      <c r="F112" s="6">
        <f t="shared" si="4"/>
        <v>0</v>
      </c>
      <c r="G112" s="7"/>
      <c r="H112" s="7"/>
    </row>
    <row r="113" spans="1:8" ht="22" customHeight="1">
      <c r="A113" s="44"/>
      <c r="B113" s="40"/>
      <c r="C113" s="15" t="s">
        <v>10</v>
      </c>
      <c r="D113" s="26"/>
      <c r="E113" s="26"/>
      <c r="F113" s="6">
        <f>SUM(F111:F112)</f>
        <v>0</v>
      </c>
      <c r="G113" s="7"/>
      <c r="H113" s="7"/>
    </row>
    <row r="114" spans="1:8" ht="22" customHeight="1">
      <c r="A114" s="44"/>
      <c r="B114" s="38" t="s">
        <v>24</v>
      </c>
      <c r="C114" s="14"/>
      <c r="D114" s="23"/>
      <c r="E114" s="23"/>
      <c r="F114" s="6">
        <f t="shared" si="4"/>
        <v>0</v>
      </c>
      <c r="G114" s="7"/>
      <c r="H114" s="7"/>
    </row>
    <row r="115" spans="1:8" ht="22" customHeight="1">
      <c r="A115" s="44"/>
      <c r="B115" s="39"/>
      <c r="C115" s="14"/>
      <c r="D115" s="23"/>
      <c r="E115" s="23"/>
      <c r="F115" s="6">
        <f t="shared" si="4"/>
        <v>0</v>
      </c>
      <c r="G115" s="7"/>
      <c r="H115" s="7"/>
    </row>
    <row r="116" spans="1:8" ht="22" customHeight="1">
      <c r="A116" s="44"/>
      <c r="B116" s="40"/>
      <c r="C116" s="15" t="s">
        <v>13</v>
      </c>
      <c r="D116" s="26"/>
      <c r="E116" s="26"/>
      <c r="F116" s="6">
        <f>SUM(F114:F115)</f>
        <v>0</v>
      </c>
      <c r="G116" s="7"/>
      <c r="H116" s="7"/>
    </row>
    <row r="117" spans="1:8" ht="22" customHeight="1">
      <c r="A117" s="44"/>
      <c r="B117" s="38" t="s">
        <v>25</v>
      </c>
      <c r="C117" s="14"/>
      <c r="D117" s="23"/>
      <c r="E117" s="23"/>
      <c r="F117" s="6">
        <f t="shared" si="4"/>
        <v>0</v>
      </c>
      <c r="G117" s="7"/>
      <c r="H117" s="7"/>
    </row>
    <row r="118" spans="1:8" ht="22" customHeight="1">
      <c r="A118" s="44"/>
      <c r="B118" s="39"/>
      <c r="C118" s="14"/>
      <c r="D118" s="23"/>
      <c r="E118" s="23"/>
      <c r="F118" s="6">
        <f t="shared" si="4"/>
        <v>0</v>
      </c>
      <c r="G118" s="7"/>
      <c r="H118" s="7"/>
    </row>
    <row r="119" spans="1:8" ht="22" customHeight="1">
      <c r="A119" s="44"/>
      <c r="B119" s="40"/>
      <c r="C119" s="15" t="s">
        <v>40</v>
      </c>
      <c r="D119" s="26"/>
      <c r="E119" s="26"/>
      <c r="F119" s="6">
        <f>SUM(F117:F118)</f>
        <v>0</v>
      </c>
      <c r="G119" s="7"/>
      <c r="H119" s="7"/>
    </row>
    <row r="120" spans="1:8" ht="22" customHeight="1">
      <c r="A120" s="44"/>
      <c r="B120" s="38" t="s">
        <v>26</v>
      </c>
      <c r="C120" s="14"/>
      <c r="D120" s="23"/>
      <c r="E120" s="23"/>
      <c r="F120" s="6">
        <f t="shared" si="4"/>
        <v>0</v>
      </c>
      <c r="G120" s="7"/>
      <c r="H120" s="7"/>
    </row>
    <row r="121" spans="1:8" ht="22" customHeight="1">
      <c r="A121" s="44"/>
      <c r="B121" s="39"/>
      <c r="C121" s="14"/>
      <c r="D121" s="23"/>
      <c r="E121" s="23"/>
      <c r="F121" s="6">
        <f t="shared" si="4"/>
        <v>0</v>
      </c>
      <c r="G121" s="7"/>
      <c r="H121" s="7"/>
    </row>
    <row r="122" spans="1:8" ht="22" customHeight="1">
      <c r="A122" s="44"/>
      <c r="B122" s="39"/>
      <c r="C122" s="16"/>
      <c r="D122" s="23"/>
      <c r="E122" s="23"/>
      <c r="F122" s="6">
        <f t="shared" si="4"/>
        <v>0</v>
      </c>
      <c r="G122" s="7"/>
      <c r="H122" s="7"/>
    </row>
    <row r="123" spans="1:8" ht="22" customHeight="1">
      <c r="A123" s="44"/>
      <c r="B123" s="39"/>
      <c r="C123" s="14"/>
      <c r="D123" s="23"/>
      <c r="E123" s="23"/>
      <c r="F123" s="6">
        <f t="shared" si="4"/>
        <v>0</v>
      </c>
      <c r="G123" s="7"/>
      <c r="H123" s="7"/>
    </row>
    <row r="124" spans="1:8" ht="22" customHeight="1">
      <c r="A124" s="44"/>
      <c r="B124" s="40"/>
      <c r="C124" s="15" t="s">
        <v>41</v>
      </c>
      <c r="D124" s="26"/>
      <c r="E124" s="26"/>
      <c r="F124" s="6">
        <f>SUM(F120:F123)</f>
        <v>0</v>
      </c>
      <c r="G124" s="7"/>
      <c r="H124" s="7"/>
    </row>
    <row r="125" spans="1:8" ht="22" customHeight="1">
      <c r="A125" s="44"/>
      <c r="B125" s="41" t="s">
        <v>27</v>
      </c>
      <c r="C125" s="15"/>
      <c r="D125" s="26"/>
      <c r="E125" s="26"/>
      <c r="F125" s="6">
        <f t="shared" si="4"/>
        <v>0</v>
      </c>
      <c r="G125" s="7"/>
      <c r="H125" s="7"/>
    </row>
    <row r="126" spans="1:8" ht="22" customHeight="1">
      <c r="A126" s="44"/>
      <c r="B126" s="42"/>
      <c r="C126" s="15" t="s">
        <v>42</v>
      </c>
      <c r="D126" s="26"/>
      <c r="E126" s="26"/>
      <c r="F126" s="6">
        <f>SUM(F125)</f>
        <v>0</v>
      </c>
      <c r="G126" s="7"/>
      <c r="H126" s="7"/>
    </row>
    <row r="127" spans="1:8" ht="24.5" customHeight="1">
      <c r="A127" s="44"/>
      <c r="B127" s="31" t="s">
        <v>7</v>
      </c>
      <c r="C127" s="33"/>
      <c r="D127" s="25"/>
      <c r="E127" s="25"/>
      <c r="F127" s="6">
        <f>F110+F113+F116+F119+F124+F126</f>
        <v>0</v>
      </c>
      <c r="G127" s="7"/>
      <c r="H127" s="7"/>
    </row>
    <row r="128" spans="1:8" ht="22" customHeight="1">
      <c r="A128" s="31" t="s">
        <v>60</v>
      </c>
      <c r="B128" s="32"/>
      <c r="C128" s="33"/>
      <c r="D128" s="25"/>
      <c r="E128" s="25"/>
      <c r="F128" s="6">
        <f>F9+F11+F13+F40+F51+F74+F105+F127</f>
        <v>0</v>
      </c>
      <c r="G128" s="7"/>
      <c r="H128" s="7"/>
    </row>
    <row r="129" spans="1:8" ht="22" customHeight="1">
      <c r="A129" s="31" t="s">
        <v>61</v>
      </c>
      <c r="B129" s="32"/>
      <c r="C129" s="33"/>
      <c r="D129" s="25"/>
      <c r="E129" s="25"/>
      <c r="F129" s="6">
        <f>F128*0.1</f>
        <v>0</v>
      </c>
      <c r="G129" s="7"/>
      <c r="H129" s="7"/>
    </row>
    <row r="130" spans="1:8" ht="22" customHeight="1">
      <c r="A130" s="31" t="s">
        <v>62</v>
      </c>
      <c r="B130" s="32"/>
      <c r="C130" s="33"/>
      <c r="D130" s="25"/>
      <c r="E130" s="25"/>
      <c r="F130" s="6">
        <f>F128+F129</f>
        <v>0</v>
      </c>
      <c r="G130" s="7"/>
      <c r="H130" s="7"/>
    </row>
    <row r="132" spans="1:8" s="13" customFormat="1">
      <c r="A132" s="11"/>
      <c r="B132" s="11"/>
      <c r="C132" s="11"/>
      <c r="D132" s="11"/>
      <c r="E132" s="11"/>
      <c r="F132" s="12"/>
      <c r="G132" s="10"/>
      <c r="H132" s="10"/>
    </row>
    <row r="133" spans="1:8" s="13" customFormat="1">
      <c r="A133" s="11"/>
      <c r="B133" s="11"/>
      <c r="C133" s="11"/>
      <c r="D133" s="11"/>
      <c r="E133" s="11"/>
      <c r="F133" s="12"/>
      <c r="G133" s="3"/>
      <c r="H133" s="3"/>
    </row>
  </sheetData>
  <mergeCells count="42">
    <mergeCell ref="A129:C129"/>
    <mergeCell ref="A130:C130"/>
    <mergeCell ref="B74:C74"/>
    <mergeCell ref="A106:A127"/>
    <mergeCell ref="A52:A74"/>
    <mergeCell ref="A75:A105"/>
    <mergeCell ref="B75:B77"/>
    <mergeCell ref="B78:B87"/>
    <mergeCell ref="B105:C105"/>
    <mergeCell ref="B88:B91"/>
    <mergeCell ref="B92:B95"/>
    <mergeCell ref="B96:B98"/>
    <mergeCell ref="B99:B104"/>
    <mergeCell ref="B117:B119"/>
    <mergeCell ref="B120:B124"/>
    <mergeCell ref="B40:C40"/>
    <mergeCell ref="B26:B39"/>
    <mergeCell ref="B52:B54"/>
    <mergeCell ref="B55:B64"/>
    <mergeCell ref="B65:B73"/>
    <mergeCell ref="B3:C3"/>
    <mergeCell ref="B4:C4"/>
    <mergeCell ref="B5:C5"/>
    <mergeCell ref="A128:C128"/>
    <mergeCell ref="A14:A40"/>
    <mergeCell ref="B127:C127"/>
    <mergeCell ref="B106:B110"/>
    <mergeCell ref="B111:B113"/>
    <mergeCell ref="B114:B116"/>
    <mergeCell ref="B125:B126"/>
    <mergeCell ref="B41:B43"/>
    <mergeCell ref="A41:A51"/>
    <mergeCell ref="B44:B50"/>
    <mergeCell ref="B51:C51"/>
    <mergeCell ref="B14:B16"/>
    <mergeCell ref="B17:B25"/>
    <mergeCell ref="A10:A11"/>
    <mergeCell ref="A12:A13"/>
    <mergeCell ref="A8:A9"/>
    <mergeCell ref="B9:C9"/>
    <mergeCell ref="B11:C11"/>
    <mergeCell ref="B13:C13"/>
  </mergeCells>
  <phoneticPr fontId="4"/>
  <pageMargins left="0.7" right="0.7" top="0.75" bottom="0.75" header="0.3" footer="0.3"/>
  <pageSetup paperSize="9" scale="60" orientation="landscape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DE3FD64AF94EB4F86CF815F225C7733" ma:contentTypeVersion="8" ma:contentTypeDescription="新しいドキュメントを作成します。" ma:contentTypeScope="" ma:versionID="cdfe59bd9eeb57a015f6d6537817b66c">
  <xsd:schema xmlns:xsd="http://www.w3.org/2001/XMLSchema" xmlns:xs="http://www.w3.org/2001/XMLSchema" xmlns:p="http://schemas.microsoft.com/office/2006/metadata/properties" xmlns:ns2="947569dc-f354-4409-bb5c-ad719affabb3" targetNamespace="http://schemas.microsoft.com/office/2006/metadata/properties" ma:root="true" ma:fieldsID="8a961a65e8c70c868c3743951e00a420" ns2:_="">
    <xsd:import namespace="947569dc-f354-4409-bb5c-ad719affab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7569dc-f354-4409-bb5c-ad719affab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5F62EB-2390-4139-B40B-0F860B59388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47569dc-f354-4409-bb5c-ad719affabb3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2EFE6F6-5D49-4BFA-8D11-D2435A17EF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F58DFB-AFB2-43B7-923C-2AFB7B8415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7569dc-f354-4409-bb5c-ad719affab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積算内訳表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2021-12-16T02:06:55Z</dcterms:created>
  <dcterms:modified xsi:type="dcterms:W3CDTF">2025-12-12T01:03:36Z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0x0101005DE3FD64AF94EB4F86CF815F225C7733</vt:lpwstr>
  </property>
</Properties>
</file>