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filterPrivacy="1" showInkAnnotation="0" codeName="ThisWorkbook"/>
  <xr:revisionPtr revIDLastSave="0" documentId="8_{5B08E88F-A746-42EF-8DBA-1C8233931344}" xr6:coauthVersionLast="36" xr6:coauthVersionMax="36" xr10:uidLastSave="{00000000-0000-0000-0000-000000000000}"/>
  <bookViews>
    <workbookView xWindow="0" yWindow="0" windowWidth="20490" windowHeight="8865" tabRatio="826" xr2:uid="{00000000-000D-0000-FFFF-FFFF00000000}"/>
  </bookViews>
  <sheets>
    <sheet name="①導入構築費" sheetId="49" r:id="rId1"/>
    <sheet name="②サービス利用料" sheetId="50" r:id="rId2"/>
    <sheet name="③総括(自動計算)" sheetId="5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50" l="1"/>
  <c r="C9" i="51" s="1"/>
  <c r="G38" i="49" l="1"/>
  <c r="H37" i="49"/>
  <c r="H36" i="49"/>
  <c r="H35" i="49"/>
  <c r="H34" i="49"/>
  <c r="H33" i="49"/>
  <c r="D32" i="49"/>
  <c r="E32" i="49"/>
  <c r="F32" i="49"/>
  <c r="G32" i="49"/>
  <c r="H31" i="49"/>
  <c r="H30" i="49"/>
  <c r="H29" i="49"/>
  <c r="H28" i="49"/>
  <c r="H27" i="49"/>
  <c r="H26" i="49"/>
  <c r="H25" i="49"/>
  <c r="D24" i="49"/>
  <c r="E24" i="49"/>
  <c r="F24" i="49"/>
  <c r="G24" i="49"/>
  <c r="H23" i="49"/>
  <c r="H22" i="49"/>
  <c r="H21" i="49"/>
  <c r="H20" i="49"/>
  <c r="H19" i="49"/>
  <c r="H18" i="49"/>
  <c r="H17" i="49"/>
  <c r="G16" i="49"/>
  <c r="H15" i="49"/>
  <c r="H14" i="49"/>
  <c r="H13" i="49"/>
  <c r="H12" i="49"/>
  <c r="H11" i="49"/>
  <c r="H9" i="49"/>
  <c r="H8" i="49"/>
  <c r="G39" i="49" l="1"/>
  <c r="G40" i="49" s="1"/>
  <c r="H24" i="49"/>
  <c r="H32" i="49"/>
  <c r="D38" i="49" l="1"/>
  <c r="H38" i="49" s="1"/>
  <c r="E38" i="49"/>
  <c r="F38" i="49"/>
  <c r="H10" i="49"/>
  <c r="D16" i="49" l="1"/>
  <c r="E16" i="49"/>
  <c r="E39" i="49" s="1"/>
  <c r="E40" i="49" s="1"/>
  <c r="F16" i="49"/>
  <c r="F39" i="49" s="1"/>
  <c r="F40" i="49" s="1"/>
  <c r="H16" i="49" l="1"/>
  <c r="D39" i="49"/>
  <c r="D40" i="49" l="1"/>
  <c r="H39" i="49"/>
  <c r="H40" i="49" s="1"/>
  <c r="C8" i="51" s="1"/>
  <c r="C10" i="51" s="1"/>
</calcChain>
</file>

<file path=xl/sharedStrings.xml><?xml version="1.0" encoding="utf-8"?>
<sst xmlns="http://schemas.openxmlformats.org/spreadsheetml/2006/main" count="62" uniqueCount="52">
  <si>
    <t>事業者名</t>
    <rPh sb="0" eb="3">
      <t>ジギョウシャ</t>
    </rPh>
    <rPh sb="3" eb="4">
      <t>メイ</t>
    </rPh>
    <phoneticPr fontId="4"/>
  </si>
  <si>
    <t>担当者氏名</t>
    <rPh sb="0" eb="3">
      <t>タントウシャ</t>
    </rPh>
    <rPh sb="3" eb="5">
      <t>シメイ</t>
    </rPh>
    <phoneticPr fontId="4"/>
  </si>
  <si>
    <t>記入日</t>
    <rPh sb="0" eb="2">
      <t>キニュウ</t>
    </rPh>
    <rPh sb="2" eb="3">
      <t>ビ</t>
    </rPh>
    <phoneticPr fontId="4"/>
  </si>
  <si>
    <t>（単位：千円）</t>
    <phoneticPr fontId="4"/>
  </si>
  <si>
    <t>区分</t>
    <rPh sb="0" eb="2">
      <t>クブン</t>
    </rPh>
    <phoneticPr fontId="4"/>
  </si>
  <si>
    <t>大項目</t>
    <rPh sb="0" eb="3">
      <t>ダイコウモク</t>
    </rPh>
    <phoneticPr fontId="4"/>
  </si>
  <si>
    <t>中項目</t>
    <rPh sb="0" eb="3">
      <t>チュウコウモク</t>
    </rPh>
    <phoneticPr fontId="4"/>
  </si>
  <si>
    <t>2022年度</t>
    <rPh sb="4" eb="5">
      <t>ネン</t>
    </rPh>
    <rPh sb="5" eb="6">
      <t>ド</t>
    </rPh>
    <phoneticPr fontId="4"/>
  </si>
  <si>
    <t>2023年度</t>
    <rPh sb="4" eb="5">
      <t>ネン</t>
    </rPh>
    <rPh sb="5" eb="6">
      <t>ド</t>
    </rPh>
    <phoneticPr fontId="4"/>
  </si>
  <si>
    <t>2024年度</t>
    <rPh sb="4" eb="5">
      <t>ネン</t>
    </rPh>
    <rPh sb="5" eb="6">
      <t>ド</t>
    </rPh>
    <phoneticPr fontId="4"/>
  </si>
  <si>
    <t>2025年度</t>
    <rPh sb="4" eb="5">
      <t>ネン</t>
    </rPh>
    <rPh sb="5" eb="6">
      <t>ド</t>
    </rPh>
    <phoneticPr fontId="4"/>
  </si>
  <si>
    <t>合計</t>
    <phoneticPr fontId="4"/>
  </si>
  <si>
    <t>主な内容</t>
    <rPh sb="0" eb="1">
      <t>オモ</t>
    </rPh>
    <rPh sb="2" eb="4">
      <t>ナイヨウ</t>
    </rPh>
    <phoneticPr fontId="4"/>
  </si>
  <si>
    <t>備考</t>
    <rPh sb="0" eb="2">
      <t>ビコウ</t>
    </rPh>
    <phoneticPr fontId="4"/>
  </si>
  <si>
    <t>導入・構築等費用</t>
    <rPh sb="0" eb="2">
      <t>ドウニュウ</t>
    </rPh>
    <rPh sb="3" eb="5">
      <t>コウチク</t>
    </rPh>
    <rPh sb="5" eb="6">
      <t>トウ</t>
    </rPh>
    <rPh sb="6" eb="8">
      <t>ヒヨウ</t>
    </rPh>
    <phoneticPr fontId="4"/>
  </si>
  <si>
    <t>(ｱ)設計・構築費用</t>
    <rPh sb="3" eb="5">
      <t>セッケイ</t>
    </rPh>
    <rPh sb="6" eb="8">
      <t>コウチク</t>
    </rPh>
    <rPh sb="8" eb="10">
      <t>ヒヨウ</t>
    </rPh>
    <phoneticPr fontId="4"/>
  </si>
  <si>
    <t>入場券販売管理</t>
    <rPh sb="0" eb="3">
      <t>ニュウジョウケン</t>
    </rPh>
    <rPh sb="3" eb="5">
      <t>ハンバイ</t>
    </rPh>
    <rPh sb="5" eb="7">
      <t>カンリ</t>
    </rPh>
    <phoneticPr fontId="4"/>
  </si>
  <si>
    <t>入場券販売公式Webサイト</t>
    <rPh sb="0" eb="3">
      <t>ニュウジョウケン</t>
    </rPh>
    <rPh sb="3" eb="5">
      <t>ハンバイ</t>
    </rPh>
    <rPh sb="5" eb="7">
      <t>コウシキ</t>
    </rPh>
    <phoneticPr fontId="4"/>
  </si>
  <si>
    <t>入退場管理</t>
    <phoneticPr fontId="4"/>
  </si>
  <si>
    <t>予約管理</t>
    <phoneticPr fontId="4"/>
  </si>
  <si>
    <t>その他　※必要に応じて行を追加して記載すること</t>
    <phoneticPr fontId="4"/>
  </si>
  <si>
    <t>（ｱ）費用合計</t>
    <rPh sb="3" eb="5">
      <t>ヒヨウ</t>
    </rPh>
    <rPh sb="5" eb="7">
      <t>ゴウケイ</t>
    </rPh>
    <phoneticPr fontId="4"/>
  </si>
  <si>
    <t>(ｲ)付帯作業費用等</t>
    <rPh sb="3" eb="5">
      <t>フタイ</t>
    </rPh>
    <rPh sb="5" eb="7">
      <t>サギョウ</t>
    </rPh>
    <rPh sb="7" eb="9">
      <t>ヒヨウ</t>
    </rPh>
    <rPh sb="9" eb="10">
      <t>トウ</t>
    </rPh>
    <phoneticPr fontId="4"/>
  </si>
  <si>
    <t>プロジェクト管理費用</t>
    <rPh sb="6" eb="8">
      <t>カンリ</t>
    </rPh>
    <rPh sb="8" eb="10">
      <t>ヒヨウ</t>
    </rPh>
    <phoneticPr fontId="4"/>
  </si>
  <si>
    <t>研修費用</t>
    <phoneticPr fontId="4"/>
  </si>
  <si>
    <t>（ｲ）費用合計</t>
    <rPh sb="3" eb="5">
      <t>ヒヨウ</t>
    </rPh>
    <rPh sb="5" eb="7">
      <t>ゴウケイ</t>
    </rPh>
    <phoneticPr fontId="4"/>
  </si>
  <si>
    <t>(ｳ)インフラ環境費用</t>
    <rPh sb="7" eb="9">
      <t>カンキョウ</t>
    </rPh>
    <rPh sb="9" eb="11">
      <t>ヒヨウ</t>
    </rPh>
    <phoneticPr fontId="4"/>
  </si>
  <si>
    <t>サーバ費用</t>
    <rPh sb="3" eb="5">
      <t>ヒヨウ</t>
    </rPh>
    <phoneticPr fontId="4"/>
  </si>
  <si>
    <t>使用するクラウド環境を明示すること</t>
    <rPh sb="0" eb="2">
      <t>シヨウ</t>
    </rPh>
    <rPh sb="8" eb="10">
      <t>カンキョウ</t>
    </rPh>
    <rPh sb="11" eb="13">
      <t>メイジ</t>
    </rPh>
    <phoneticPr fontId="4"/>
  </si>
  <si>
    <t>（ｳ）費用合計</t>
    <rPh sb="3" eb="5">
      <t>ヒヨウ</t>
    </rPh>
    <rPh sb="5" eb="7">
      <t>ゴウケイ</t>
    </rPh>
    <phoneticPr fontId="4"/>
  </si>
  <si>
    <t>(ｴ)ソフトウェア費用</t>
    <phoneticPr fontId="4"/>
  </si>
  <si>
    <t>ソフトウエア費用</t>
    <rPh sb="6" eb="8">
      <t>ヒヨウ</t>
    </rPh>
    <phoneticPr fontId="4"/>
  </si>
  <si>
    <t>（ｴ）費用合計</t>
    <rPh sb="3" eb="5">
      <t>ヒヨウ</t>
    </rPh>
    <rPh sb="5" eb="7">
      <t>ゴウケイ</t>
    </rPh>
    <phoneticPr fontId="4"/>
  </si>
  <si>
    <t>費用合計</t>
    <rPh sb="2" eb="4">
      <t>ゴウケイ</t>
    </rPh>
    <phoneticPr fontId="4"/>
  </si>
  <si>
    <t>費用合計（税込）</t>
    <rPh sb="2" eb="4">
      <t>ゴウケイ</t>
    </rPh>
    <rPh sb="5" eb="6">
      <t>ゼイ</t>
    </rPh>
    <rPh sb="6" eb="7">
      <t>コミ</t>
    </rPh>
    <phoneticPr fontId="4"/>
  </si>
  <si>
    <t>（単位：円）</t>
    <phoneticPr fontId="4"/>
  </si>
  <si>
    <t>1～24,000,000枚までの、サービス利用料単価（税込）</t>
    <rPh sb="12" eb="13">
      <t>マイ</t>
    </rPh>
    <rPh sb="21" eb="23">
      <t>リヨウ</t>
    </rPh>
    <rPh sb="23" eb="24">
      <t>リョウ</t>
    </rPh>
    <rPh sb="24" eb="26">
      <t>タンカ</t>
    </rPh>
    <rPh sb="27" eb="29">
      <t>ゼイコミ</t>
    </rPh>
    <phoneticPr fontId="4"/>
  </si>
  <si>
    <t>入場券24,000,000枚販売時のサービス利用料総額(税込)
※自動計算</t>
    <rPh sb="0" eb="3">
      <t>ニュウジョウケン</t>
    </rPh>
    <rPh sb="13" eb="14">
      <t>マイ</t>
    </rPh>
    <rPh sb="14" eb="17">
      <t>ハンバイジ</t>
    </rPh>
    <rPh sb="22" eb="25">
      <t>リヨウリョウ</t>
    </rPh>
    <rPh sb="25" eb="27">
      <t>ソウガク</t>
    </rPh>
    <rPh sb="28" eb="30">
      <t>ゼイコミ</t>
    </rPh>
    <rPh sb="33" eb="35">
      <t>ジドウ</t>
    </rPh>
    <rPh sb="35" eb="37">
      <t>ケイサン</t>
    </rPh>
    <phoneticPr fontId="4"/>
  </si>
  <si>
    <t>24,000,001枚以降のサービス利用料単価（税込）</t>
    <rPh sb="10" eb="11">
      <t>マイ</t>
    </rPh>
    <rPh sb="11" eb="13">
      <t>イコウ</t>
    </rPh>
    <rPh sb="18" eb="20">
      <t>リヨウ</t>
    </rPh>
    <rPh sb="20" eb="21">
      <t>リョウ</t>
    </rPh>
    <rPh sb="21" eb="23">
      <t>タンカ</t>
    </rPh>
    <rPh sb="24" eb="26">
      <t>ゼイコミ</t>
    </rPh>
    <phoneticPr fontId="4"/>
  </si>
  <si>
    <t>※24,000,000枚は、あくまで評価時の基準とするものであり、販売枚数を約束するものではないことに留意すること。</t>
    <phoneticPr fontId="4"/>
  </si>
  <si>
    <t>※上記のサービス利用料総額(税込)は、契約時の予定価格を示すものではなく、あくまで24,000,000枚販売した</t>
    <phoneticPr fontId="4"/>
  </si>
  <si>
    <t>　　場合の金額であり、入場券販売枚数の増減により支払総額も増減することに留意すること。</t>
  </si>
  <si>
    <t>（単位：千円）</t>
    <rPh sb="4" eb="5">
      <t>セン</t>
    </rPh>
    <phoneticPr fontId="4"/>
  </si>
  <si>
    <t>導入構築費用(税込)</t>
    <rPh sb="0" eb="2">
      <t>ドウニュウ</t>
    </rPh>
    <rPh sb="2" eb="4">
      <t>コウチク</t>
    </rPh>
    <rPh sb="4" eb="6">
      <t>ヒヨウ</t>
    </rPh>
    <rPh sb="7" eb="9">
      <t>ゼイコ</t>
    </rPh>
    <phoneticPr fontId="4"/>
  </si>
  <si>
    <t>サービス利用料(2,400万枚販売時・税込)</t>
    <rPh sb="4" eb="6">
      <t>リヨウ</t>
    </rPh>
    <rPh sb="6" eb="7">
      <t>リョウ</t>
    </rPh>
    <rPh sb="13" eb="15">
      <t>マンマイ</t>
    </rPh>
    <rPh sb="15" eb="17">
      <t>ハンバイ</t>
    </rPh>
    <rPh sb="17" eb="18">
      <t>ジ</t>
    </rPh>
    <rPh sb="19" eb="21">
      <t>ゼイコ</t>
    </rPh>
    <phoneticPr fontId="4"/>
  </si>
  <si>
    <t>総額(税込)</t>
    <rPh sb="0" eb="2">
      <t>ソウガク</t>
    </rPh>
    <rPh sb="3" eb="5">
      <t>ゼイコ</t>
    </rPh>
    <phoneticPr fontId="4"/>
  </si>
  <si>
    <t>※上記の「総額（税込）」を「応募金額提案書（様式４）」に記載すること。</t>
    <rPh sb="1" eb="3">
      <t>ジョウキ</t>
    </rPh>
    <rPh sb="5" eb="7">
      <t>ソウガク</t>
    </rPh>
    <rPh sb="8" eb="10">
      <t>ゼイコミ</t>
    </rPh>
    <rPh sb="14" eb="16">
      <t>オウボ</t>
    </rPh>
    <rPh sb="16" eb="18">
      <t>キンガク</t>
    </rPh>
    <rPh sb="18" eb="20">
      <t>テイアン</t>
    </rPh>
    <rPh sb="20" eb="21">
      <t>ショ</t>
    </rPh>
    <rPh sb="22" eb="24">
      <t>ヨウシキ</t>
    </rPh>
    <rPh sb="28" eb="30">
      <t>キサイ</t>
    </rPh>
    <phoneticPr fontId="4"/>
  </si>
  <si>
    <t>※上記のサービス利用料総額(税込)・総額(税込)は、契約時の予定価格を示すものではなく、あくまで24,000,000枚販売した</t>
    <rPh sb="1" eb="3">
      <t>ジョウキ</t>
    </rPh>
    <rPh sb="8" eb="11">
      <t>リヨウリョウ</t>
    </rPh>
    <rPh sb="11" eb="13">
      <t>ソウガク</t>
    </rPh>
    <rPh sb="14" eb="16">
      <t>ゼイコミ</t>
    </rPh>
    <rPh sb="18" eb="20">
      <t>ソウガク</t>
    </rPh>
    <rPh sb="21" eb="23">
      <t>ゼイコミ</t>
    </rPh>
    <rPh sb="26" eb="29">
      <t>ケイヤクジ</t>
    </rPh>
    <rPh sb="30" eb="32">
      <t>ヨテイ</t>
    </rPh>
    <rPh sb="32" eb="34">
      <t>カカク</t>
    </rPh>
    <rPh sb="35" eb="36">
      <t>シメ</t>
    </rPh>
    <rPh sb="58" eb="59">
      <t>マイ</t>
    </rPh>
    <rPh sb="59" eb="61">
      <t>ハンバイ</t>
    </rPh>
    <phoneticPr fontId="4"/>
  </si>
  <si>
    <t>　　場合の金額であり、入場券販売枚数の増減により支払総額も増減することに留意すること。</t>
    <rPh sb="2" eb="4">
      <t>バアイ</t>
    </rPh>
    <rPh sb="5" eb="7">
      <t>キンガク</t>
    </rPh>
    <rPh sb="11" eb="14">
      <t>ニュウジョウケン</t>
    </rPh>
    <rPh sb="14" eb="16">
      <t>ハンバイ</t>
    </rPh>
    <rPh sb="16" eb="18">
      <t>マイスウ</t>
    </rPh>
    <rPh sb="19" eb="21">
      <t>ゾウゲン</t>
    </rPh>
    <rPh sb="24" eb="26">
      <t>シハライ</t>
    </rPh>
    <rPh sb="26" eb="28">
      <t>ソウガク</t>
    </rPh>
    <rPh sb="29" eb="31">
      <t>ゾウゲン</t>
    </rPh>
    <rPh sb="36" eb="38">
      <t>リュウイ</t>
    </rPh>
    <phoneticPr fontId="4"/>
  </si>
  <si>
    <t>【様式５】２０２５年日本国際博覧会　入場券販売関連システムサービス提供業務委託　積算内訳表(導入・構築費用)</t>
    <rPh sb="1" eb="3">
      <t>ヨウシキ</t>
    </rPh>
    <rPh sb="40" eb="42">
      <t>セキサン</t>
    </rPh>
    <rPh sb="42" eb="44">
      <t>ウチワケ</t>
    </rPh>
    <rPh sb="44" eb="45">
      <t>ヒョウ</t>
    </rPh>
    <rPh sb="46" eb="48">
      <t>ドウニュウ</t>
    </rPh>
    <rPh sb="49" eb="51">
      <t>コウチク</t>
    </rPh>
    <rPh sb="51" eb="53">
      <t>ヒヨウ</t>
    </rPh>
    <phoneticPr fontId="4"/>
  </si>
  <si>
    <t>【様式５】２０２５年日本国際博覧会　入場券販売関連システムサービス提供業務委託　積算内訳表(サービス利用料)</t>
    <rPh sb="1" eb="3">
      <t>ヨウシキ</t>
    </rPh>
    <rPh sb="40" eb="42">
      <t>セキサン</t>
    </rPh>
    <rPh sb="42" eb="44">
      <t>ウチワケ</t>
    </rPh>
    <rPh sb="44" eb="45">
      <t>ヒョウ</t>
    </rPh>
    <rPh sb="50" eb="53">
      <t>リヨウリョウ</t>
    </rPh>
    <phoneticPr fontId="4"/>
  </si>
  <si>
    <t>【様式５】２０２５年日本国際博覧会　入場券販売関連システムサービス提供業務委託　積算内訳表(総括)</t>
    <rPh sb="1" eb="3">
      <t>ヨウシキ</t>
    </rPh>
    <rPh sb="40" eb="42">
      <t>セキサン</t>
    </rPh>
    <rPh sb="42" eb="44">
      <t>ウチワケ</t>
    </rPh>
    <rPh sb="44" eb="45">
      <t>ヒョウ</t>
    </rPh>
    <rPh sb="46" eb="48">
      <t>ソウカツ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</si>
</sst>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6" formatCode="&quot;¥&quot;#,##0;[Red]&quot;¥&quot;\-#,##0"/>
    <numFmt numFmtId="8" formatCode="&quot;¥&quot;#,##0.00;[Red]&quot;¥&quot;\-#,##0.00"/>
    <numFmt numFmtId="41" formatCode="_ * #,##0_ ;_ * \-#,##0_ ;_ * &quot;-&quot;_ ;_ @_ "/>
    <numFmt numFmtId="43" formatCode="_ * #,##0.00_ ;_ * \-#,##0.00_ ;_ * &quot;-&quot;??_ ;_ @_ "/>
    <numFmt numFmtId="176" formatCode="0.0%"/>
    <numFmt numFmtId="177" formatCode="#,##0_ "/>
    <numFmt numFmtId="178" formatCode="#,##0_ ;[Red]\-#,##0\ "/>
    <numFmt numFmtId="179" formatCode="#,##0.0&quot;人月&quot;"/>
    <numFmt numFmtId="180" formatCode="0.00_)"/>
    <numFmt numFmtId="181" formatCode="0_ ;[Red]\-0\ "/>
    <numFmt numFmtId="182" formatCode="#,##0;\-#,##0;&quot;-&quot;"/>
    <numFmt numFmtId="183" formatCode="hh:mm\ \T\K"/>
    <numFmt numFmtId="184" formatCode=";;;"/>
    <numFmt numFmtId="185" formatCode="&quot;$&quot;#,##0_);\(&quot;$&quot;#,##0\)"/>
    <numFmt numFmtId="186" formatCode="General_)"/>
    <numFmt numFmtId="187" formatCode="_(&quot;$&quot;* #,##0.0_);_(&quot;$&quot;* \(#,##0.0\);_(&quot;$&quot;* &quot;-&quot;??_);_(@_)"/>
    <numFmt numFmtId="188" formatCode="0.0"/>
    <numFmt numFmtId="189" formatCode="[&lt;=0]000;000\-00"/>
    <numFmt numFmtId="190" formatCode="_(&quot;$&quot;* #,##0_);_(&quot;$&quot;* \(#,##0\);_(&quot;$&quot;* &quot;-&quot;_);_(@_)"/>
    <numFmt numFmtId="191" formatCode="m/d"/>
    <numFmt numFmtId="192" formatCode="_(&quot;$&quot;* #,##0.00_);_(&quot;$&quot;* \(#,##0.00\);_(&quot;$&quot;* &quot;-&quot;??_);_(@_)"/>
    <numFmt numFmtId="193" formatCode="#,##0;\(#,##0\)"/>
    <numFmt numFmtId="194" formatCode="###0.0000_);[Red]\(###0.0000\)"/>
    <numFmt numFmtId="195" formatCode="#,##0.00000;[Red]\-#,##0.00000"/>
    <numFmt numFmtId="196" formatCode="0%;\(0%\)"/>
    <numFmt numFmtId="197" formatCode="#,##0.0_);\(#,##0.0\)"/>
    <numFmt numFmtId="198" formatCode="_(* #,##0.0000_);_(* \(#,##0.0000\);_(* &quot;-&quot;??_);_(@_)"/>
    <numFmt numFmtId="199" formatCode="0.0%;[Red]\(0.0%\)"/>
    <numFmt numFmtId="200" formatCode="0%;[Red]\(0%\)"/>
    <numFmt numFmtId="201" formatCode="0.0%;\(0.0%\)"/>
    <numFmt numFmtId="202" formatCode="_-* #,##0.0_-;\-* #,##0.0_-;_-* &quot;-&quot;??_-;_-@_-"/>
    <numFmt numFmtId="203" formatCode="&quot;$&quot;#,##0.00_);\(&quot;$&quot;#,##0.00\)"/>
    <numFmt numFmtId="204" formatCode="&quot;   &quot;@"/>
    <numFmt numFmtId="205" formatCode="_(* #,##0_);_(* \(#,##0\);_(* &quot;-&quot;_)"/>
  </numFmts>
  <fonts count="5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b/>
      <sz val="11"/>
      <name val="Arial"/>
      <family val="2"/>
    </font>
    <font>
      <b/>
      <sz val="10"/>
      <name val="MS Sans Serif"/>
      <family val="2"/>
    </font>
    <font>
      <sz val="12"/>
      <name val="ＭＳ 明朝"/>
      <family val="1"/>
      <charset val="128"/>
    </font>
    <font>
      <sz val="10"/>
      <color indexed="8"/>
      <name val="Arial"/>
      <family val="2"/>
    </font>
    <font>
      <b/>
      <sz val="12"/>
      <name val="Helv"/>
      <family val="2"/>
    </font>
    <font>
      <sz val="12"/>
      <name val="Helv"/>
      <family val="2"/>
    </font>
    <font>
      <sz val="10"/>
      <name val="MS Sans Serif"/>
      <family val="2"/>
    </font>
    <font>
      <sz val="10"/>
      <name val="Arial"/>
      <family val="2"/>
    </font>
    <font>
      <sz val="9"/>
      <name val="Times New Roman"/>
      <family val="1"/>
    </font>
    <font>
      <sz val="8"/>
      <name val="Arial"/>
      <family val="2"/>
    </font>
    <font>
      <b/>
      <sz val="12"/>
      <name val="Arial"/>
      <family val="2"/>
    </font>
    <font>
      <sz val="10"/>
      <name val="Geneva"/>
      <family val="2"/>
    </font>
    <font>
      <b/>
      <i/>
      <sz val="16"/>
      <name val="Helv"/>
      <family val="2"/>
    </font>
    <font>
      <sz val="8"/>
      <name val="Monotype Sorts"/>
      <charset val="2"/>
    </font>
    <font>
      <sz val="8"/>
      <color indexed="16"/>
      <name val="Century Schoolbook"/>
      <family val="1"/>
    </font>
    <font>
      <b/>
      <i/>
      <sz val="10"/>
      <name val="Times New Roman"/>
      <family val="1"/>
    </font>
    <font>
      <sz val="10"/>
      <name val="Times New Roman"/>
      <family val="1"/>
    </font>
    <font>
      <sz val="10"/>
      <name val="Univers (W1)"/>
      <family val="2"/>
    </font>
    <font>
      <b/>
      <sz val="11"/>
      <name val="Helv"/>
      <family val="2"/>
    </font>
    <font>
      <b/>
      <sz val="9"/>
      <name val="Times New Roman"/>
      <family val="1"/>
    </font>
    <font>
      <sz val="10"/>
      <name val="ＭＳ 明朝"/>
      <family val="1"/>
      <charset val="128"/>
    </font>
    <font>
      <sz val="11"/>
      <name val="明朝"/>
      <family val="1"/>
      <charset val="128"/>
    </font>
    <font>
      <sz val="12"/>
      <name val="ｹﾙﾅﾁﾃｼ"/>
      <family val="1"/>
      <charset val="128"/>
    </font>
    <font>
      <sz val="10"/>
      <name val="ＭＳ Ｐゴシック"/>
      <family val="3"/>
      <charset val="128"/>
    </font>
    <font>
      <sz val="11"/>
      <name val="・団"/>
      <family val="1"/>
      <charset val="128"/>
    </font>
    <font>
      <sz val="9"/>
      <name val="ＭＳ 明朝"/>
      <family val="1"/>
      <charset val="128"/>
    </font>
    <font>
      <sz val="11"/>
      <name val="ＭＳ 明朝"/>
      <family val="1"/>
      <charset val="128"/>
    </font>
    <font>
      <sz val="14"/>
      <name val="ＭＳ 明朝"/>
      <family val="1"/>
      <charset val="128"/>
    </font>
    <font>
      <sz val="12"/>
      <name val="ＭＳ Ｐゴシック"/>
      <family val="3"/>
      <charset val="128"/>
    </font>
    <font>
      <b/>
      <sz val="14"/>
      <name val="ＭＳ ゴシック"/>
      <family val="3"/>
      <charset val="128"/>
    </font>
    <font>
      <sz val="11"/>
      <color theme="1"/>
      <name val="ＭＳ Ｐゴシック"/>
      <family val="3"/>
      <charset val="128"/>
      <scheme val="minor"/>
    </font>
    <font>
      <sz val="13"/>
      <name val="Tms Rmn"/>
      <family val="1"/>
    </font>
    <font>
      <sz val="10"/>
      <name val="Helv"/>
      <family val="2"/>
    </font>
    <font>
      <b/>
      <sz val="10"/>
      <name val="Helv"/>
      <family val="2"/>
    </font>
    <font>
      <b/>
      <sz val="13"/>
      <name val="Tms Rmn"/>
      <family val="1"/>
    </font>
    <font>
      <u/>
      <sz val="11"/>
      <color indexed="12"/>
      <name val="ＭＳ Ｐゴシック"/>
      <family val="3"/>
      <charset val="128"/>
    </font>
    <font>
      <sz val="10"/>
      <name val="ＭＳ ゴシック"/>
      <family val="3"/>
      <charset val="128"/>
    </font>
    <font>
      <sz val="8"/>
      <color indexed="10"/>
      <name val="Arial"/>
      <family val="2"/>
    </font>
    <font>
      <sz val="11"/>
      <color indexed="8"/>
      <name val="Calibri"/>
      <family val="2"/>
    </font>
    <font>
      <sz val="11"/>
      <color indexed="8"/>
      <name val="ＭＳ Ｐゴシック"/>
      <family val="3"/>
      <charset val="128"/>
    </font>
    <font>
      <sz val="11"/>
      <name val="ＭＳ ゴシック"/>
      <family val="3"/>
      <charset val="128"/>
    </font>
    <font>
      <sz val="11"/>
      <color theme="1"/>
      <name val="ＭＳ ゴシック"/>
      <family val="3"/>
      <charset val="128"/>
    </font>
    <font>
      <b/>
      <sz val="11"/>
      <name val="ＭＳ ゴシック"/>
      <family val="3"/>
      <charset val="128"/>
    </font>
    <font>
      <b/>
      <sz val="18"/>
      <name val="ＭＳ ゴシック"/>
      <family val="3"/>
      <charset val="128"/>
    </font>
    <font>
      <sz val="11"/>
      <color rgb="FFFF0000"/>
      <name val="ＭＳ ゴシック"/>
      <family val="3"/>
      <charset val="128"/>
    </font>
    <font>
      <b/>
      <sz val="14"/>
      <name val="ＭＳ Ｐゴシック"/>
      <family val="3"/>
      <charset val="128"/>
    </font>
  </fonts>
  <fills count="14">
    <fill>
      <patternFill patternType="none"/>
    </fill>
    <fill>
      <patternFill patternType="gray125"/>
    </fill>
    <fill>
      <patternFill patternType="solid">
        <fgColor indexed="42"/>
        <bgColor indexed="27"/>
      </patternFill>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solid">
        <fgColor indexed="9"/>
        <bgColor indexed="64"/>
      </patternFill>
    </fill>
    <fill>
      <patternFill patternType="solid">
        <fgColor indexed="44"/>
        <bgColor indexed="64"/>
      </patternFill>
    </fill>
    <fill>
      <patternFill patternType="solid">
        <fgColor rgb="FFCCFFCC"/>
        <bgColor indexed="64"/>
      </patternFill>
    </fill>
    <fill>
      <patternFill patternType="solid">
        <fgColor rgb="FFFFFFCC"/>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59999389629810485"/>
        <bgColor indexed="64"/>
      </patternFill>
    </fill>
  </fills>
  <borders count="17">
    <border>
      <left/>
      <right/>
      <top/>
      <bottom/>
      <diagonal/>
    </border>
    <border>
      <left/>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dashed">
        <color indexed="64"/>
      </left>
      <right style="thin">
        <color indexed="64"/>
      </right>
      <top style="thin">
        <color indexed="64"/>
      </top>
      <bottom style="thin">
        <color indexed="64"/>
      </bottom>
      <diagonal/>
    </border>
  </borders>
  <cellStyleXfs count="154">
    <xf numFmtId="0" fontId="0" fillId="0" borderId="0">
      <alignment vertical="center"/>
    </xf>
    <xf numFmtId="0" fontId="3" fillId="0" borderId="0">
      <alignment vertical="center"/>
    </xf>
    <xf numFmtId="184" fontId="5" fillId="0" borderId="0" applyFont="0" applyFill="0" applyBorder="0" applyAlignment="0" applyProtection="0">
      <alignment horizontal="right"/>
    </xf>
    <xf numFmtId="185" fontId="6" fillId="0" borderId="1" applyAlignment="0" applyProtection="0"/>
    <xf numFmtId="0" fontId="7" fillId="2" borderId="0"/>
    <xf numFmtId="182" fontId="8" fillId="0" borderId="0" applyFill="0" applyBorder="0" applyAlignment="0"/>
    <xf numFmtId="186" fontId="9" fillId="0" borderId="0"/>
    <xf numFmtId="186" fontId="10" fillId="0" borderId="0"/>
    <xf numFmtId="186" fontId="10" fillId="0" borderId="0"/>
    <xf numFmtId="186" fontId="10" fillId="0" borderId="0"/>
    <xf numFmtId="186" fontId="10" fillId="0" borderId="0"/>
    <xf numFmtId="186" fontId="10" fillId="0" borderId="0"/>
    <xf numFmtId="186" fontId="10" fillId="0" borderId="0"/>
    <xf numFmtId="186" fontId="10" fillId="0" borderId="0"/>
    <xf numFmtId="0" fontId="13" fillId="0" borderId="0">
      <alignment horizontal="left"/>
    </xf>
    <xf numFmtId="38" fontId="14" fillId="3" borderId="0" applyNumberFormat="0" applyBorder="0" applyAlignment="0" applyProtection="0"/>
    <xf numFmtId="187" fontId="5" fillId="0" borderId="0" applyNumberFormat="0" applyFill="0" applyBorder="0" applyProtection="0">
      <alignment horizontal="right"/>
    </xf>
    <xf numFmtId="0" fontId="15" fillId="0" borderId="2" applyNumberFormat="0" applyAlignment="0" applyProtection="0">
      <alignment horizontal="left" vertical="center"/>
    </xf>
    <xf numFmtId="0" fontId="15" fillId="0" borderId="3">
      <alignment horizontal="left" vertical="center"/>
    </xf>
    <xf numFmtId="10" fontId="14" fillId="4" borderId="4" applyNumberFormat="0" applyBorder="0" applyAlignment="0" applyProtection="0"/>
    <xf numFmtId="41" fontId="16" fillId="0" borderId="0" applyFont="0" applyFill="0" applyBorder="0" applyAlignment="0" applyProtection="0"/>
    <xf numFmtId="189" fontId="3" fillId="0" borderId="0" applyFont="0" applyFill="0" applyBorder="0" applyAlignment="0" applyProtection="0"/>
    <xf numFmtId="188" fontId="3" fillId="0" borderId="0" applyFont="0" applyFill="0" applyBorder="0" applyAlignment="0" applyProtection="0"/>
    <xf numFmtId="180" fontId="17" fillId="0" borderId="0"/>
    <xf numFmtId="0" fontId="16" fillId="0" borderId="0"/>
    <xf numFmtId="176" fontId="12" fillId="0" borderId="0" applyFont="0" applyFill="0" applyBorder="0" applyAlignment="0" applyProtection="0"/>
    <xf numFmtId="10" fontId="12" fillId="0" borderId="0" applyFont="0" applyFill="0" applyBorder="0" applyAlignment="0" applyProtection="0"/>
    <xf numFmtId="4" fontId="13" fillId="0" borderId="0">
      <alignment horizontal="right"/>
    </xf>
    <xf numFmtId="0" fontId="11" fillId="0" borderId="0" applyNumberFormat="0" applyFont="0" applyFill="0" applyBorder="0" applyAlignment="0" applyProtection="0">
      <alignment horizontal="left"/>
    </xf>
    <xf numFmtId="15" fontId="11" fillId="0" borderId="0" applyFont="0" applyFill="0" applyBorder="0" applyAlignment="0" applyProtection="0"/>
    <xf numFmtId="4" fontId="11" fillId="0" borderId="0" applyFont="0" applyFill="0" applyBorder="0" applyAlignment="0" applyProtection="0"/>
    <xf numFmtId="0" fontId="6" fillId="0" borderId="5">
      <alignment horizontal="center"/>
    </xf>
    <xf numFmtId="3" fontId="11" fillId="0" borderId="0" applyFont="0" applyFill="0" applyBorder="0" applyAlignment="0" applyProtection="0"/>
    <xf numFmtId="0" fontId="11" fillId="5" borderId="0" applyNumberFormat="0" applyFont="0" applyBorder="0" applyAlignment="0" applyProtection="0"/>
    <xf numFmtId="1" fontId="18" fillId="0" borderId="0">
      <alignment horizontal="center"/>
    </xf>
    <xf numFmtId="4" fontId="19" fillId="0" borderId="0">
      <alignment horizontal="right"/>
    </xf>
    <xf numFmtId="0" fontId="20" fillId="0" borderId="0">
      <alignment horizontal="left"/>
    </xf>
    <xf numFmtId="1" fontId="21" fillId="0" borderId="0" applyBorder="0">
      <alignment horizontal="left" vertical="top" wrapText="1"/>
    </xf>
    <xf numFmtId="0" fontId="22" fillId="0" borderId="0"/>
    <xf numFmtId="0" fontId="23" fillId="0" borderId="0"/>
    <xf numFmtId="0" fontId="24" fillId="0" borderId="0">
      <alignment horizontal="center"/>
    </xf>
    <xf numFmtId="0" fontId="25" fillId="0" borderId="0"/>
    <xf numFmtId="190" fontId="12" fillId="0" borderId="0" applyFont="0" applyFill="0" applyBorder="0" applyAlignment="0" applyProtection="0"/>
    <xf numFmtId="192" fontId="12" fillId="0" borderId="0" applyFont="0" applyFill="0" applyBorder="0" applyAlignment="0" applyProtection="0"/>
    <xf numFmtId="191" fontId="22" fillId="0" borderId="0" applyFont="0" applyFill="0" applyBorder="0" applyAlignment="0" applyProtection="0"/>
    <xf numFmtId="193" fontId="26" fillId="0" borderId="0" applyFont="0" applyFill="0" applyBorder="0" applyAlignment="0" applyProtection="0"/>
    <xf numFmtId="195" fontId="3" fillId="0" borderId="0" applyFont="0" applyFill="0" applyBorder="0" applyAlignment="0" applyProtection="0"/>
    <xf numFmtId="194" fontId="3" fillId="0" borderId="0" applyFont="0" applyFill="0" applyBorder="0" applyAlignment="0" applyProtection="0"/>
    <xf numFmtId="0" fontId="27" fillId="0" borderId="0"/>
    <xf numFmtId="0" fontId="28" fillId="0" borderId="0"/>
    <xf numFmtId="178" fontId="28" fillId="0" borderId="0" applyBorder="0">
      <alignment horizontal="right"/>
    </xf>
    <xf numFmtId="0" fontId="3" fillId="0" borderId="4">
      <alignment horizontal="center" vertical="center" wrapText="1"/>
    </xf>
    <xf numFmtId="0" fontId="25" fillId="0" borderId="0">
      <alignment vertical="center"/>
    </xf>
    <xf numFmtId="43" fontId="12" fillId="0" borderId="0" applyFont="0" applyFill="0" applyBorder="0" applyAlignment="0" applyProtection="0"/>
    <xf numFmtId="41" fontId="12" fillId="0" borderId="0" applyFont="0" applyFill="0" applyBorder="0" applyAlignment="0" applyProtection="0"/>
    <xf numFmtId="0" fontId="28" fillId="0" borderId="6" applyNumberFormat="0" applyFill="0" applyBorder="0" applyAlignment="0">
      <alignment horizontal="center"/>
    </xf>
    <xf numFmtId="0" fontId="3" fillId="0" borderId="0" applyBorder="0"/>
    <xf numFmtId="179" fontId="26" fillId="0" borderId="0"/>
    <xf numFmtId="181" fontId="28" fillId="0" borderId="0" applyFill="0" applyBorder="0"/>
    <xf numFmtId="178" fontId="28" fillId="0" borderId="0" applyFill="0" applyBorder="0"/>
    <xf numFmtId="49" fontId="28" fillId="6" borderId="7">
      <alignment horizontal="center"/>
    </xf>
    <xf numFmtId="177" fontId="28" fillId="6" borderId="7">
      <alignment horizontal="right"/>
    </xf>
    <xf numFmtId="14" fontId="28" fillId="6" borderId="0" applyBorder="0">
      <alignment horizontal="center"/>
    </xf>
    <xf numFmtId="49" fontId="28" fillId="0" borderId="7"/>
    <xf numFmtId="8" fontId="29" fillId="0" borderId="0" applyFont="0" applyFill="0" applyBorder="0" applyAlignment="0" applyProtection="0"/>
    <xf numFmtId="6" fontId="29" fillId="0" borderId="0" applyFont="0" applyFill="0" applyBorder="0" applyAlignment="0" applyProtection="0"/>
    <xf numFmtId="0" fontId="30" fillId="0" borderId="0">
      <alignment horizontal="center" vertical="center"/>
    </xf>
    <xf numFmtId="14" fontId="28" fillId="0" borderId="0" applyBorder="0">
      <alignment horizontal="left"/>
    </xf>
    <xf numFmtId="14" fontId="28" fillId="0" borderId="0" applyFill="0" applyBorder="0"/>
    <xf numFmtId="0" fontId="31" fillId="0" borderId="0">
      <alignment vertical="center"/>
    </xf>
    <xf numFmtId="0" fontId="3" fillId="0" borderId="0">
      <alignment vertical="center"/>
    </xf>
    <xf numFmtId="183" fontId="31" fillId="0" borderId="0"/>
    <xf numFmtId="49" fontId="28" fillId="0" borderId="0" applyFill="0" applyBorder="0"/>
    <xf numFmtId="0" fontId="32" fillId="0" borderId="0"/>
    <xf numFmtId="0" fontId="33" fillId="0" borderId="4" applyNumberFormat="0" applyFill="0" applyBorder="0">
      <alignment vertical="top" wrapText="1"/>
    </xf>
    <xf numFmtId="0" fontId="35" fillId="0" borderId="0">
      <alignment vertical="center"/>
    </xf>
    <xf numFmtId="6" fontId="2" fillId="0" borderId="0" applyFont="0" applyFill="0" applyBorder="0" applyAlignment="0" applyProtection="0"/>
    <xf numFmtId="0" fontId="1" fillId="0" borderId="0">
      <alignment vertical="center"/>
    </xf>
    <xf numFmtId="0" fontId="1" fillId="0" borderId="0">
      <alignment vertical="center"/>
    </xf>
    <xf numFmtId="0" fontId="2" fillId="0" borderId="0"/>
    <xf numFmtId="0" fontId="2" fillId="0" borderId="0">
      <alignment vertical="center"/>
    </xf>
    <xf numFmtId="38" fontId="2" fillId="0" borderId="0" applyFont="0" applyFill="0" applyBorder="0" applyAlignment="0" applyProtection="0"/>
    <xf numFmtId="190" fontId="12" fillId="0" borderId="0" applyFont="0" applyFill="0" applyBorder="0" applyAlignment="0" applyProtection="0"/>
    <xf numFmtId="192"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xf numFmtId="196" fontId="36" fillId="0" borderId="0" applyFont="0" applyFill="0" applyBorder="0" applyAlignment="0" applyProtection="0"/>
    <xf numFmtId="0" fontId="2" fillId="0" borderId="0"/>
    <xf numFmtId="176" fontId="36" fillId="0" borderId="0" applyFont="0" applyFill="0" applyBorder="0" applyAlignment="0" applyProtection="0"/>
    <xf numFmtId="10" fontId="36" fillId="0" borderId="0" applyFont="0" applyFill="0" applyBorder="0" applyAlignment="0" applyProtection="0"/>
    <xf numFmtId="197" fontId="37" fillId="0" borderId="0" applyFill="0" applyBorder="0" applyAlignment="0"/>
    <xf numFmtId="198" fontId="37" fillId="0" borderId="0" applyFill="0" applyBorder="0" applyAlignment="0"/>
    <xf numFmtId="199" fontId="37" fillId="0" borderId="0" applyFill="0" applyBorder="0" applyAlignment="0"/>
    <xf numFmtId="200" fontId="37" fillId="0" borderId="0" applyFill="0" applyBorder="0" applyAlignment="0"/>
    <xf numFmtId="192" fontId="37" fillId="0" borderId="0" applyFill="0" applyBorder="0" applyAlignment="0"/>
    <xf numFmtId="201" fontId="37" fillId="0" borderId="0" applyFill="0" applyBorder="0" applyAlignment="0"/>
    <xf numFmtId="197" fontId="37" fillId="0" borderId="0" applyFill="0" applyBorder="0" applyAlignment="0"/>
    <xf numFmtId="0" fontId="38" fillId="0" borderId="0"/>
    <xf numFmtId="0" fontId="39" fillId="0" borderId="9" applyNumberFormat="0" applyFill="0" applyProtection="0">
      <alignment horizontal="center"/>
    </xf>
    <xf numFmtId="0" fontId="12" fillId="0" borderId="0" applyFont="0" applyFill="0" applyBorder="0" applyAlignment="0" applyProtection="0"/>
    <xf numFmtId="192" fontId="37" fillId="0" borderId="0" applyFont="0" applyFill="0" applyBorder="0" applyAlignment="0" applyProtection="0"/>
    <xf numFmtId="37" fontId="36" fillId="0" borderId="0" applyFont="0" applyFill="0" applyBorder="0" applyAlignment="0" applyProtection="0"/>
    <xf numFmtId="197" fontId="36" fillId="0" borderId="0" applyFont="0" applyFill="0" applyBorder="0" applyAlignment="0" applyProtection="0"/>
    <xf numFmtId="39" fontId="36" fillId="0" borderId="0" applyFont="0" applyFill="0" applyBorder="0" applyAlignment="0" applyProtection="0"/>
    <xf numFmtId="202" fontId="12" fillId="0" borderId="0" applyFont="0" applyFill="0" applyBorder="0" applyAlignment="0" applyProtection="0"/>
    <xf numFmtId="0" fontId="12" fillId="0" borderId="0" applyFont="0" applyFill="0" applyBorder="0" applyAlignment="0" applyProtection="0"/>
    <xf numFmtId="197" fontId="37" fillId="0" borderId="0" applyFont="0" applyFill="0" applyBorder="0" applyAlignment="0" applyProtection="0"/>
    <xf numFmtId="185" fontId="36" fillId="0" borderId="0" applyFont="0" applyFill="0" applyBorder="0" applyAlignment="0" applyProtection="0"/>
    <xf numFmtId="203" fontId="36" fillId="0" borderId="0" applyFont="0" applyFill="0" applyBorder="0" applyAlignment="0" applyProtection="0"/>
    <xf numFmtId="0" fontId="12" fillId="0" borderId="0" applyFont="0" applyFill="0" applyBorder="0" applyAlignment="0" applyProtection="0"/>
    <xf numFmtId="14" fontId="8" fillId="0" borderId="0" applyFill="0" applyBorder="0" applyAlignment="0"/>
    <xf numFmtId="192" fontId="37" fillId="0" borderId="0" applyFill="0" applyBorder="0" applyAlignment="0"/>
    <xf numFmtId="197" fontId="37" fillId="0" borderId="0" applyFill="0" applyBorder="0" applyAlignment="0"/>
    <xf numFmtId="192" fontId="37" fillId="0" borderId="0" applyFill="0" applyBorder="0" applyAlignment="0"/>
    <xf numFmtId="201" fontId="37" fillId="0" borderId="0" applyFill="0" applyBorder="0" applyAlignment="0"/>
    <xf numFmtId="197" fontId="37" fillId="0" borderId="0" applyFill="0" applyBorder="0" applyAlignment="0"/>
    <xf numFmtId="0" fontId="40" fillId="0" borderId="0" applyNumberFormat="0" applyFill="0" applyBorder="0" applyAlignment="0" applyProtection="0">
      <alignment vertical="top"/>
      <protection locked="0"/>
    </xf>
    <xf numFmtId="1" fontId="41" fillId="0" borderId="0" applyProtection="0">
      <protection locked="0"/>
    </xf>
    <xf numFmtId="192" fontId="37" fillId="0" borderId="0" applyFill="0" applyBorder="0" applyAlignment="0"/>
    <xf numFmtId="197" fontId="37" fillId="0" borderId="0" applyFill="0" applyBorder="0" applyAlignment="0"/>
    <xf numFmtId="192" fontId="37" fillId="0" borderId="0" applyFill="0" applyBorder="0" applyAlignment="0"/>
    <xf numFmtId="201" fontId="37" fillId="0" borderId="0" applyFill="0" applyBorder="0" applyAlignment="0"/>
    <xf numFmtId="197" fontId="37" fillId="0" borderId="0" applyFill="0" applyBorder="0" applyAlignment="0"/>
    <xf numFmtId="0" fontId="23" fillId="0" borderId="5"/>
    <xf numFmtId="0" fontId="12" fillId="0" borderId="0"/>
    <xf numFmtId="0" fontId="26" fillId="0" borderId="0"/>
    <xf numFmtId="200" fontId="37" fillId="0" borderId="0" applyFont="0" applyFill="0" applyBorder="0" applyAlignment="0" applyProtection="0"/>
    <xf numFmtId="196" fontId="12" fillId="0" borderId="0" applyFont="0" applyFill="0" applyBorder="0" applyAlignment="0" applyProtection="0"/>
    <xf numFmtId="0" fontId="12" fillId="0" borderId="0" applyFont="0" applyFill="0" applyBorder="0" applyAlignment="0" applyProtection="0"/>
    <xf numFmtId="192" fontId="37" fillId="0" borderId="0" applyFill="0" applyBorder="0" applyAlignment="0"/>
    <xf numFmtId="197" fontId="37" fillId="0" borderId="0" applyFill="0" applyBorder="0" applyAlignment="0"/>
    <xf numFmtId="192" fontId="37" fillId="0" borderId="0" applyFill="0" applyBorder="0" applyAlignment="0"/>
    <xf numFmtId="201" fontId="37" fillId="0" borderId="0" applyFill="0" applyBorder="0" applyAlignment="0"/>
    <xf numFmtId="197" fontId="37" fillId="0" borderId="0" applyFill="0" applyBorder="0" applyAlignment="0"/>
    <xf numFmtId="0" fontId="14" fillId="0" borderId="0" applyNumberFormat="0" applyFill="0" applyBorder="0" applyProtection="0">
      <alignment vertical="top" wrapText="1"/>
    </xf>
    <xf numFmtId="3" fontId="14" fillId="0" borderId="0" applyFill="0" applyBorder="0" applyProtection="0">
      <alignment horizontal="right" vertical="top" wrapText="1"/>
    </xf>
    <xf numFmtId="3" fontId="42" fillId="0" borderId="0" applyFill="0" applyBorder="0" applyProtection="0">
      <alignment horizontal="right" vertical="top" wrapText="1"/>
    </xf>
    <xf numFmtId="49" fontId="8" fillId="0" borderId="0" applyFill="0" applyBorder="0" applyAlignment="0"/>
    <xf numFmtId="204" fontId="37" fillId="0" borderId="0" applyFill="0" applyBorder="0" applyAlignment="0"/>
    <xf numFmtId="205" fontId="37" fillId="0" borderId="0" applyFill="0" applyBorder="0" applyAlignment="0"/>
    <xf numFmtId="0" fontId="37" fillId="0" borderId="0"/>
    <xf numFmtId="9" fontId="2" fillId="0" borderId="0" applyFont="0" applyFill="0" applyBorder="0" applyAlignment="0" applyProtection="0"/>
    <xf numFmtId="0" fontId="26" fillId="0" borderId="0"/>
    <xf numFmtId="177" fontId="43" fillId="0" borderId="0" applyFont="0" applyFill="0" applyBorder="0" applyAlignment="0" applyProtection="0"/>
    <xf numFmtId="177" fontId="43" fillId="0" borderId="0" applyFont="0" applyFill="0" applyBorder="0" applyAlignment="0" applyProtection="0"/>
    <xf numFmtId="38" fontId="44" fillId="0" borderId="0" applyFont="0" applyFill="0" applyBorder="0" applyAlignment="0" applyProtection="0">
      <alignment vertical="center"/>
    </xf>
    <xf numFmtId="38" fontId="2" fillId="0" borderId="0" applyFont="0" applyFill="0" applyBorder="0" applyAlignment="0" applyProtection="0">
      <alignment vertical="center"/>
    </xf>
    <xf numFmtId="181" fontId="28" fillId="0" borderId="0" applyFill="0" applyBorder="0"/>
    <xf numFmtId="0" fontId="43" fillId="0" borderId="0"/>
    <xf numFmtId="0" fontId="44" fillId="0" borderId="0">
      <alignment vertical="center"/>
    </xf>
    <xf numFmtId="0" fontId="25" fillId="0" borderId="0"/>
    <xf numFmtId="0" fontId="2" fillId="0" borderId="0"/>
    <xf numFmtId="0" fontId="2" fillId="0" borderId="0"/>
  </cellStyleXfs>
  <cellXfs count="49">
    <xf numFmtId="0" fontId="0" fillId="0" borderId="0" xfId="0">
      <alignment vertical="center"/>
    </xf>
    <xf numFmtId="20" fontId="34" fillId="0" borderId="0" xfId="79" applyNumberFormat="1" applyFont="1" applyProtection="1">
      <protection locked="0"/>
    </xf>
    <xf numFmtId="0" fontId="45" fillId="0" borderId="0" xfId="80" applyFont="1">
      <alignment vertical="center"/>
    </xf>
    <xf numFmtId="0" fontId="45" fillId="0" borderId="0" xfId="80" applyFont="1" applyAlignment="1">
      <alignment horizontal="right" vertical="center"/>
    </xf>
    <xf numFmtId="0" fontId="45" fillId="7" borderId="4" xfId="80" applyFont="1" applyFill="1" applyBorder="1" applyAlignment="1">
      <alignment horizontal="center" vertical="center"/>
    </xf>
    <xf numFmtId="0" fontId="45" fillId="7" borderId="16" xfId="80" applyFont="1" applyFill="1" applyBorder="1" applyAlignment="1">
      <alignment horizontal="center" vertical="center" wrapText="1" shrinkToFit="1"/>
    </xf>
    <xf numFmtId="38" fontId="45" fillId="9" borderId="4" xfId="81" applyFont="1" applyFill="1" applyBorder="1" applyAlignment="1">
      <alignment vertical="center"/>
    </xf>
    <xf numFmtId="38" fontId="45" fillId="10" borderId="4" xfId="81" applyFont="1" applyFill="1" applyBorder="1" applyAlignment="1">
      <alignment vertical="center"/>
    </xf>
    <xf numFmtId="0" fontId="45" fillId="11" borderId="4" xfId="80" applyFont="1" applyFill="1" applyBorder="1">
      <alignment vertical="center"/>
    </xf>
    <xf numFmtId="38" fontId="46" fillId="11" borderId="4" xfId="81" applyFont="1" applyFill="1" applyBorder="1" applyAlignment="1">
      <alignment vertical="center"/>
    </xf>
    <xf numFmtId="38" fontId="45" fillId="11" borderId="4" xfId="81" applyFont="1" applyFill="1" applyBorder="1" applyAlignment="1">
      <alignment vertical="center"/>
    </xf>
    <xf numFmtId="20" fontId="47" fillId="0" borderId="0" xfId="79" applyNumberFormat="1" applyFont="1" applyProtection="1">
      <protection locked="0"/>
    </xf>
    <xf numFmtId="20" fontId="48" fillId="0" borderId="0" xfId="79" applyNumberFormat="1" applyFont="1" applyProtection="1">
      <protection locked="0"/>
    </xf>
    <xf numFmtId="0" fontId="45" fillId="11" borderId="0" xfId="80" applyFont="1" applyFill="1">
      <alignment vertical="center"/>
    </xf>
    <xf numFmtId="0" fontId="45" fillId="11" borderId="0" xfId="80" applyFont="1" applyFill="1" applyAlignment="1">
      <alignment horizontal="center" vertical="center" textRotation="255"/>
    </xf>
    <xf numFmtId="0" fontId="45" fillId="11" borderId="0" xfId="80" applyFont="1" applyFill="1" applyAlignment="1">
      <alignment horizontal="center" vertical="center" wrapText="1"/>
    </xf>
    <xf numFmtId="38" fontId="45" fillId="11" borderId="0" xfId="81" applyFont="1" applyFill="1" applyBorder="1" applyAlignment="1">
      <alignment vertical="center"/>
    </xf>
    <xf numFmtId="0" fontId="0" fillId="11" borderId="0" xfId="0" applyFill="1">
      <alignment vertical="center"/>
    </xf>
    <xf numFmtId="0" fontId="45" fillId="8" borderId="11" xfId="80" applyFont="1" applyFill="1" applyBorder="1" applyAlignment="1">
      <alignment vertical="center" wrapText="1"/>
    </xf>
    <xf numFmtId="0" fontId="45" fillId="8" borderId="12" xfId="80" applyFont="1" applyFill="1" applyBorder="1" applyAlignment="1">
      <alignment vertical="center" wrapText="1"/>
    </xf>
    <xf numFmtId="0" fontId="45" fillId="8" borderId="4" xfId="80" applyFont="1" applyFill="1" applyBorder="1" applyAlignment="1">
      <alignment vertical="center" wrapText="1"/>
    </xf>
    <xf numFmtId="0" fontId="49" fillId="8" borderId="11" xfId="80" applyFont="1" applyFill="1" applyBorder="1" applyAlignment="1">
      <alignment vertical="center" wrapText="1"/>
    </xf>
    <xf numFmtId="0" fontId="45" fillId="8" borderId="14" xfId="80" applyFont="1" applyFill="1" applyBorder="1" applyAlignment="1">
      <alignment vertical="center" wrapText="1"/>
    </xf>
    <xf numFmtId="0" fontId="45" fillId="8" borderId="10" xfId="80" applyFont="1" applyFill="1" applyBorder="1" applyAlignment="1">
      <alignment vertical="center" wrapText="1"/>
    </xf>
    <xf numFmtId="0" fontId="45" fillId="8" borderId="8" xfId="80" applyFont="1" applyFill="1" applyBorder="1" applyAlignment="1">
      <alignment vertical="center" wrapText="1"/>
    </xf>
    <xf numFmtId="0" fontId="45" fillId="8" borderId="15" xfId="80" applyFont="1" applyFill="1" applyBorder="1" applyAlignment="1">
      <alignment vertical="center" wrapText="1"/>
    </xf>
    <xf numFmtId="0" fontId="45" fillId="8" borderId="9" xfId="80" applyFont="1" applyFill="1" applyBorder="1" applyAlignment="1">
      <alignment vertical="center" wrapText="1"/>
    </xf>
    <xf numFmtId="0" fontId="45" fillId="12" borderId="4" xfId="79" applyFont="1" applyFill="1" applyBorder="1" applyAlignment="1" applyProtection="1">
      <alignment vertical="center"/>
      <protection locked="0"/>
    </xf>
    <xf numFmtId="0" fontId="49" fillId="8" borderId="4" xfId="80" applyFont="1" applyFill="1" applyBorder="1" applyAlignment="1">
      <alignment vertical="center" wrapText="1"/>
    </xf>
    <xf numFmtId="0" fontId="49" fillId="8" borderId="4" xfId="80" applyFont="1" applyFill="1" applyBorder="1">
      <alignment vertical="center"/>
    </xf>
    <xf numFmtId="0" fontId="0" fillId="0" borderId="0" xfId="0" applyAlignment="1">
      <alignment horizontal="right" vertical="center"/>
    </xf>
    <xf numFmtId="0" fontId="49" fillId="11" borderId="4" xfId="80" applyFont="1" applyFill="1" applyBorder="1">
      <alignment vertical="center"/>
    </xf>
    <xf numFmtId="0" fontId="45" fillId="11" borderId="0" xfId="79" applyFont="1" applyFill="1" applyAlignment="1" applyProtection="1">
      <alignment vertical="center"/>
      <protection locked="0"/>
    </xf>
    <xf numFmtId="0" fontId="45" fillId="11" borderId="0" xfId="80" applyFont="1" applyFill="1" applyAlignment="1">
      <alignment horizontal="center" vertical="center" shrinkToFit="1"/>
    </xf>
    <xf numFmtId="38" fontId="45" fillId="11" borderId="0" xfId="81" applyFont="1" applyFill="1" applyBorder="1" applyAlignment="1">
      <alignment horizontal="right" vertical="center"/>
    </xf>
    <xf numFmtId="0" fontId="45" fillId="11" borderId="0" xfId="80" applyFont="1" applyFill="1" applyAlignment="1">
      <alignment horizontal="right" vertical="center" wrapText="1"/>
    </xf>
    <xf numFmtId="0" fontId="45" fillId="7" borderId="4" xfId="80" applyFont="1" applyFill="1" applyBorder="1" applyAlignment="1">
      <alignment horizontal="center" vertical="center" wrapText="1"/>
    </xf>
    <xf numFmtId="0" fontId="50" fillId="0" borderId="4" xfId="0" applyFont="1" applyBorder="1" applyAlignment="1">
      <alignment horizontal="right" vertical="center"/>
    </xf>
    <xf numFmtId="177" fontId="50" fillId="0" borderId="4" xfId="0" applyNumberFormat="1" applyFont="1" applyBorder="1" applyAlignment="1">
      <alignment horizontal="right" vertical="center"/>
    </xf>
    <xf numFmtId="0" fontId="50" fillId="0" borderId="0" xfId="0" applyFont="1" applyAlignment="1">
      <alignment horizontal="right" vertical="center"/>
    </xf>
    <xf numFmtId="38" fontId="50" fillId="0" borderId="4" xfId="0" applyNumberFormat="1" applyFont="1" applyBorder="1">
      <alignment vertical="center"/>
    </xf>
    <xf numFmtId="3" fontId="50" fillId="0" borderId="4" xfId="0" applyNumberFormat="1" applyFont="1" applyBorder="1">
      <alignment vertical="center"/>
    </xf>
    <xf numFmtId="0" fontId="45" fillId="8" borderId="4" xfId="80" applyFont="1" applyFill="1" applyBorder="1" applyAlignment="1">
      <alignment horizontal="center" vertical="center" textRotation="255"/>
    </xf>
    <xf numFmtId="0" fontId="45" fillId="8" borderId="4" xfId="80" applyFont="1" applyFill="1" applyBorder="1" applyAlignment="1">
      <alignment horizontal="left" vertical="center" wrapText="1"/>
    </xf>
    <xf numFmtId="0" fontId="0" fillId="13" borderId="12" xfId="0" applyFill="1" applyBorder="1" applyAlignment="1">
      <alignment horizontal="center" vertical="center" wrapText="1"/>
    </xf>
    <xf numFmtId="0" fontId="0" fillId="13" borderId="13" xfId="0" applyFill="1" applyBorder="1" applyAlignment="1">
      <alignment horizontal="center" vertical="center" wrapText="1"/>
    </xf>
    <xf numFmtId="0" fontId="0" fillId="8" borderId="12" xfId="0" applyFill="1" applyBorder="1" applyAlignment="1">
      <alignment horizontal="center" vertical="center"/>
    </xf>
    <xf numFmtId="0" fontId="0" fillId="8" borderId="13" xfId="0" applyFill="1" applyBorder="1" applyAlignment="1">
      <alignment horizontal="center" vertical="center"/>
    </xf>
    <xf numFmtId="0" fontId="45" fillId="13" borderId="4" xfId="79" applyFont="1" applyFill="1" applyBorder="1" applyAlignment="1" applyProtection="1">
      <alignment horizontal="center" vertical="center"/>
      <protection locked="0"/>
    </xf>
  </cellXfs>
  <cellStyles count="154">
    <cellStyle name="??" xfId="82" xr:uid="{00000000-0005-0000-0000-000000000000}"/>
    <cellStyle name="?? [0.00]_PERSONAL" xfId="83" xr:uid="{00000000-0005-0000-0000-000001000000}"/>
    <cellStyle name="???? [0.00]_PERSONAL" xfId="84" xr:uid="{00000000-0005-0000-0000-000002000000}"/>
    <cellStyle name="????_PERSONAL" xfId="85" xr:uid="{00000000-0005-0000-0000-000003000000}"/>
    <cellStyle name="??_PERSONAL" xfId="86" xr:uid="{00000000-0005-0000-0000-000004000000}"/>
    <cellStyle name="??????" xfId="1" xr:uid="{00000000-0005-0000-0000-000005000000}"/>
    <cellStyle name="0%" xfId="87" xr:uid="{00000000-0005-0000-0000-000006000000}"/>
    <cellStyle name="0,0_x000d__x000a_NA_x000d__x000a_" xfId="88" xr:uid="{00000000-0005-0000-0000-000007000000}"/>
    <cellStyle name="0.0%" xfId="89" xr:uid="{00000000-0005-0000-0000-000008000000}"/>
    <cellStyle name="0.00%" xfId="90" xr:uid="{00000000-0005-0000-0000-000009000000}"/>
    <cellStyle name="blank" xfId="2" xr:uid="{00000000-0005-0000-0000-00000A000000}"/>
    <cellStyle name="Border" xfId="3" xr:uid="{00000000-0005-0000-0000-00000B000000}"/>
    <cellStyle name="BPI画面" xfId="4" xr:uid="{00000000-0005-0000-0000-00000C000000}"/>
    <cellStyle name="Calc Currency (0)" xfId="5" xr:uid="{00000000-0005-0000-0000-00000D000000}"/>
    <cellStyle name="Calc Currency (2)" xfId="91" xr:uid="{00000000-0005-0000-0000-00000E000000}"/>
    <cellStyle name="Calc Percent (0)" xfId="92" xr:uid="{00000000-0005-0000-0000-00000F000000}"/>
    <cellStyle name="Calc Percent (1)" xfId="93" xr:uid="{00000000-0005-0000-0000-000010000000}"/>
    <cellStyle name="Calc Percent (2)" xfId="94" xr:uid="{00000000-0005-0000-0000-000011000000}"/>
    <cellStyle name="Calc Units (0)" xfId="95" xr:uid="{00000000-0005-0000-0000-000012000000}"/>
    <cellStyle name="Calc Units (1)" xfId="96" xr:uid="{00000000-0005-0000-0000-000013000000}"/>
    <cellStyle name="Calc Units (2)" xfId="97" xr:uid="{00000000-0005-0000-0000-000014000000}"/>
    <cellStyle name="category" xfId="98" xr:uid="{00000000-0005-0000-0000-000015000000}"/>
    <cellStyle name="Col Heads" xfId="99" xr:uid="{00000000-0005-0000-0000-000016000000}"/>
    <cellStyle name="Comma  - Style1" xfId="6" xr:uid="{00000000-0005-0000-0000-000017000000}"/>
    <cellStyle name="Comma  - Style2" xfId="7" xr:uid="{00000000-0005-0000-0000-000018000000}"/>
    <cellStyle name="Comma  - Style3" xfId="8" xr:uid="{00000000-0005-0000-0000-000019000000}"/>
    <cellStyle name="Comma  - Style4" xfId="9" xr:uid="{00000000-0005-0000-0000-00001A000000}"/>
    <cellStyle name="Comma  - Style5" xfId="10" xr:uid="{00000000-0005-0000-0000-00001B000000}"/>
    <cellStyle name="Comma  - Style6" xfId="11" xr:uid="{00000000-0005-0000-0000-00001C000000}"/>
    <cellStyle name="Comma  - Style7" xfId="12" xr:uid="{00000000-0005-0000-0000-00001D000000}"/>
    <cellStyle name="Comma  - Style8" xfId="13" xr:uid="{00000000-0005-0000-0000-00001E000000}"/>
    <cellStyle name="Comma [0]_#6 Temps &amp; Contractors" xfId="100" xr:uid="{00000000-0005-0000-0000-00001F000000}"/>
    <cellStyle name="Comma [00]" xfId="101" xr:uid="{00000000-0005-0000-0000-000020000000}"/>
    <cellStyle name="Comma,0" xfId="102" xr:uid="{00000000-0005-0000-0000-000021000000}"/>
    <cellStyle name="Comma,1" xfId="103" xr:uid="{00000000-0005-0000-0000-000022000000}"/>
    <cellStyle name="Comma,2" xfId="104" xr:uid="{00000000-0005-0000-0000-000023000000}"/>
    <cellStyle name="Comma_#6 Temps &amp; Contractors" xfId="105" xr:uid="{00000000-0005-0000-0000-000024000000}"/>
    <cellStyle name="Currency [0]_#6 Temps &amp; Contractors" xfId="106" xr:uid="{00000000-0005-0000-0000-000025000000}"/>
    <cellStyle name="Currency [00]" xfId="107" xr:uid="{00000000-0005-0000-0000-000026000000}"/>
    <cellStyle name="Currency,0" xfId="108" xr:uid="{00000000-0005-0000-0000-000027000000}"/>
    <cellStyle name="Currency,2" xfId="109" xr:uid="{00000000-0005-0000-0000-000028000000}"/>
    <cellStyle name="Currency_#6 Temps &amp; Contractors" xfId="110" xr:uid="{00000000-0005-0000-0000-000029000000}"/>
    <cellStyle name="Date Short" xfId="111" xr:uid="{00000000-0005-0000-0000-00002A000000}"/>
    <cellStyle name="Enter Currency (0)" xfId="112" xr:uid="{00000000-0005-0000-0000-00002B000000}"/>
    <cellStyle name="Enter Currency (2)" xfId="113" xr:uid="{00000000-0005-0000-0000-00002C000000}"/>
    <cellStyle name="Enter Units (0)" xfId="114" xr:uid="{00000000-0005-0000-0000-00002D000000}"/>
    <cellStyle name="Enter Units (1)" xfId="115" xr:uid="{00000000-0005-0000-0000-00002E000000}"/>
    <cellStyle name="Enter Units (2)" xfId="116" xr:uid="{00000000-0005-0000-0000-00002F000000}"/>
    <cellStyle name="entry" xfId="14" xr:uid="{00000000-0005-0000-0000-000030000000}"/>
    <cellStyle name="Grey" xfId="15" xr:uid="{00000000-0005-0000-0000-000031000000}"/>
    <cellStyle name="Header" xfId="16" xr:uid="{00000000-0005-0000-0000-000032000000}"/>
    <cellStyle name="Header1" xfId="17" xr:uid="{00000000-0005-0000-0000-000033000000}"/>
    <cellStyle name="Header2" xfId="18" xr:uid="{00000000-0005-0000-0000-000034000000}"/>
    <cellStyle name="Hyperlink_20080502_Clic_sheet" xfId="117" xr:uid="{00000000-0005-0000-0000-000035000000}"/>
    <cellStyle name="Input [yellow]" xfId="19" xr:uid="{00000000-0005-0000-0000-000036000000}"/>
    <cellStyle name="KWE標準" xfId="118" xr:uid="{00000000-0005-0000-0000-000037000000}"/>
    <cellStyle name="Link Currency (0)" xfId="119" xr:uid="{00000000-0005-0000-0000-000038000000}"/>
    <cellStyle name="Link Currency (2)" xfId="120" xr:uid="{00000000-0005-0000-0000-000039000000}"/>
    <cellStyle name="Link Units (0)" xfId="121" xr:uid="{00000000-0005-0000-0000-00003A000000}"/>
    <cellStyle name="Link Units (1)" xfId="122" xr:uid="{00000000-0005-0000-0000-00003B000000}"/>
    <cellStyle name="Link Units (2)" xfId="123" xr:uid="{00000000-0005-0000-0000-00003C000000}"/>
    <cellStyle name="Migliaia (0)_Selezione Ascom TCS" xfId="20" xr:uid="{00000000-0005-0000-0000-00003D000000}"/>
    <cellStyle name="Milliers_mipatrol98" xfId="21" xr:uid="{00000000-0005-0000-0000-00003E000000}"/>
    <cellStyle name="Model" xfId="124" xr:uid="{00000000-0005-0000-0000-00003F000000}"/>
    <cellStyle name="Monétaire_mipatrol98" xfId="22" xr:uid="{00000000-0005-0000-0000-000040000000}"/>
    <cellStyle name="Normal - Style1" xfId="23" xr:uid="{00000000-0005-0000-0000-000041000000}"/>
    <cellStyle name="Normal_# 41-Market &amp;Trends" xfId="125" xr:uid="{00000000-0005-0000-0000-000042000000}"/>
    <cellStyle name="Normale_Selezione Ascom TCS" xfId="24" xr:uid="{00000000-0005-0000-0000-000043000000}"/>
    <cellStyle name="oft Excel]_x000d__x000a_Options5=1667_x000d__x000a_Options3=0_x000d__x000a_Basics=1_x000d__x000a_USER=アサヒ_x000d__x000a_CBTLOCATION=A:\MSOFFICE\EXCEL5\EXCELCBT_x000d__x000a_Pos=5,14,628" xfId="126" xr:uid="{00000000-0005-0000-0000-000044000000}"/>
    <cellStyle name="Percent (0)" xfId="25" xr:uid="{00000000-0005-0000-0000-000045000000}"/>
    <cellStyle name="Percent [0]" xfId="127" xr:uid="{00000000-0005-0000-0000-000046000000}"/>
    <cellStyle name="Percent [00]" xfId="128" xr:uid="{00000000-0005-0000-0000-000047000000}"/>
    <cellStyle name="Percent [2]" xfId="26" xr:uid="{00000000-0005-0000-0000-000048000000}"/>
    <cellStyle name="Percent_#6 Temps &amp; Contractors" xfId="129" xr:uid="{00000000-0005-0000-0000-000049000000}"/>
    <cellStyle name="PrePop Currency (0)" xfId="130" xr:uid="{00000000-0005-0000-0000-00004A000000}"/>
    <cellStyle name="PrePop Currency (2)" xfId="131" xr:uid="{00000000-0005-0000-0000-00004B000000}"/>
    <cellStyle name="PrePop Units (0)" xfId="132" xr:uid="{00000000-0005-0000-0000-00004C000000}"/>
    <cellStyle name="PrePop Units (1)" xfId="133" xr:uid="{00000000-0005-0000-0000-00004D000000}"/>
    <cellStyle name="PrePop Units (2)" xfId="134" xr:uid="{00000000-0005-0000-0000-00004E000000}"/>
    <cellStyle name="price" xfId="27" xr:uid="{00000000-0005-0000-0000-00004F000000}"/>
    <cellStyle name="PSChar" xfId="28" xr:uid="{00000000-0005-0000-0000-000050000000}"/>
    <cellStyle name="PSDate" xfId="29" xr:uid="{00000000-0005-0000-0000-000051000000}"/>
    <cellStyle name="PSDec" xfId="30" xr:uid="{00000000-0005-0000-0000-000052000000}"/>
    <cellStyle name="PSHeading" xfId="31" xr:uid="{00000000-0005-0000-0000-000053000000}"/>
    <cellStyle name="PSInt" xfId="32" xr:uid="{00000000-0005-0000-0000-000054000000}"/>
    <cellStyle name="PSSpacer" xfId="33" xr:uid="{00000000-0005-0000-0000-000055000000}"/>
    <cellStyle name="Regular" xfId="34" xr:uid="{00000000-0005-0000-0000-000056000000}"/>
    <cellStyle name="revised" xfId="35" xr:uid="{00000000-0005-0000-0000-000057000000}"/>
    <cellStyle name="section" xfId="36" xr:uid="{00000000-0005-0000-0000-000058000000}"/>
    <cellStyle name="SPOl" xfId="37" xr:uid="{00000000-0005-0000-0000-000059000000}"/>
    <cellStyle name="Standard_virus" xfId="38" xr:uid="{00000000-0005-0000-0000-00005A000000}"/>
    <cellStyle name="Style 27" xfId="135" xr:uid="{00000000-0005-0000-0000-00005B000000}"/>
    <cellStyle name="Style 34" xfId="136" xr:uid="{00000000-0005-0000-0000-00005C000000}"/>
    <cellStyle name="Style 35" xfId="137" xr:uid="{00000000-0005-0000-0000-00005D000000}"/>
    <cellStyle name="subhead" xfId="39" xr:uid="{00000000-0005-0000-0000-00005E000000}"/>
    <cellStyle name="Text Indent A" xfId="138" xr:uid="{00000000-0005-0000-0000-00005F000000}"/>
    <cellStyle name="Text Indent B" xfId="139" xr:uid="{00000000-0005-0000-0000-000060000000}"/>
    <cellStyle name="Text Indent C" xfId="140" xr:uid="{00000000-0005-0000-0000-000061000000}"/>
    <cellStyle name="title" xfId="40" xr:uid="{00000000-0005-0000-0000-000062000000}"/>
    <cellStyle name="umeda" xfId="41" xr:uid="{00000000-0005-0000-0000-000063000000}"/>
    <cellStyle name="W臧rung [0]_pldt" xfId="42" xr:uid="{00000000-0005-0000-0000-000064000000}"/>
    <cellStyle name="W臧rung_pldt" xfId="43" xr:uid="{00000000-0005-0000-0000-000065000000}"/>
    <cellStyle name="スタイル 1" xfId="141" xr:uid="{00000000-0005-0000-0000-000066000000}"/>
    <cellStyle name="ﾄﾞｸｶ [0]_ｰ豼ｵﾃﾟﾁ " xfId="44" xr:uid="{00000000-0005-0000-0000-000067000000}"/>
    <cellStyle name="ﾄﾞｸｶ_ｰ豼ｵﾃﾟﾁ " xfId="45" xr:uid="{00000000-0005-0000-0000-000068000000}"/>
    <cellStyle name="ﾅ・ｭ [0]_ｰ豼ｵﾃﾟﾁ " xfId="46" xr:uid="{00000000-0005-0000-0000-000069000000}"/>
    <cellStyle name="ﾅ・ｭ_ｰ豼ｵﾃﾟﾁ " xfId="47" xr:uid="{00000000-0005-0000-0000-00006A000000}"/>
    <cellStyle name="ﾇ･ﾁﾘ_ｰﾇﾃ狒｡" xfId="48" xr:uid="{00000000-0005-0000-0000-00006B000000}"/>
    <cellStyle name="パーセント 2" xfId="142" xr:uid="{00000000-0005-0000-0000-00006C000000}"/>
    <cellStyle name="プロジェクト状況報告書" xfId="49" xr:uid="{00000000-0005-0000-0000-00006D000000}"/>
    <cellStyle name="_x001d_・_x000c_ﾏ・_x000d_ﾂ・_x0001__x0016__x0011_F5_x0007__x0001__x0001_" xfId="143" xr:uid="{00000000-0005-0000-0000-00006E000000}"/>
    <cellStyle name="価格桁区切り" xfId="50" xr:uid="{00000000-0005-0000-0000-00006F000000}"/>
    <cellStyle name="吉永" xfId="51" xr:uid="{00000000-0005-0000-0000-000070000000}"/>
    <cellStyle name="型番" xfId="52" xr:uid="{00000000-0005-0000-0000-000071000000}"/>
    <cellStyle name="桁蟻唇Ｆ [0.00]_laroux" xfId="53" xr:uid="{00000000-0005-0000-0000-000072000000}"/>
    <cellStyle name="桁蟻唇Ｆ_laroux" xfId="54" xr:uid="{00000000-0005-0000-0000-000073000000}"/>
    <cellStyle name="桁区切り 2" xfId="81" xr:uid="{00000000-0005-0000-0000-000074000000}"/>
    <cellStyle name="桁区切り 3" xfId="144" xr:uid="{00000000-0005-0000-0000-000075000000}"/>
    <cellStyle name="桁区切り 4" xfId="145" xr:uid="{00000000-0005-0000-0000-000076000000}"/>
    <cellStyle name="桁区切り 5" xfId="146" xr:uid="{00000000-0005-0000-0000-000077000000}"/>
    <cellStyle name="桁区切り 6" xfId="147" xr:uid="{00000000-0005-0000-0000-000078000000}"/>
    <cellStyle name="検収計画表" xfId="55" xr:uid="{00000000-0005-0000-0000-000079000000}"/>
    <cellStyle name="見積書" xfId="56" xr:uid="{00000000-0005-0000-0000-00007A000000}"/>
    <cellStyle name="人月" xfId="57" xr:uid="{00000000-0005-0000-0000-00007B000000}"/>
    <cellStyle name="数値" xfId="58" xr:uid="{00000000-0005-0000-0000-00007C000000}"/>
    <cellStyle name="数値（桁区切り）" xfId="59" xr:uid="{00000000-0005-0000-0000-00007D000000}"/>
    <cellStyle name="数値_(140784-1)次期R3" xfId="148" xr:uid="{00000000-0005-0000-0000-00007E000000}"/>
    <cellStyle name="製品通知&quot;-&quot;" xfId="60" xr:uid="{00000000-0005-0000-0000-00007F000000}"/>
    <cellStyle name="製品通知価格" xfId="61" xr:uid="{00000000-0005-0000-0000-000080000000}"/>
    <cellStyle name="製品通知日付" xfId="62" xr:uid="{00000000-0005-0000-0000-000081000000}"/>
    <cellStyle name="製品通知文字列" xfId="63" xr:uid="{00000000-0005-0000-0000-000082000000}"/>
    <cellStyle name="脱浦 [0.00]_・益紳・" xfId="64" xr:uid="{00000000-0005-0000-0000-000083000000}"/>
    <cellStyle name="脱浦_・益紳・" xfId="65" xr:uid="{00000000-0005-0000-0000-000084000000}"/>
    <cellStyle name="追加スタイル（梅田）" xfId="66" xr:uid="{00000000-0005-0000-0000-000085000000}"/>
    <cellStyle name="通貨 2" xfId="76" xr:uid="{00000000-0005-0000-0000-000086000000}"/>
    <cellStyle name="日付" xfId="67" xr:uid="{00000000-0005-0000-0000-000087000000}"/>
    <cellStyle name="年月日" xfId="68" xr:uid="{00000000-0005-0000-0000-000088000000}"/>
    <cellStyle name="標準" xfId="0" builtinId="0"/>
    <cellStyle name="標準 2" xfId="69" xr:uid="{00000000-0005-0000-0000-00008A000000}"/>
    <cellStyle name="標準 2 2" xfId="70" xr:uid="{00000000-0005-0000-0000-00008B000000}"/>
    <cellStyle name="標準 2 3" xfId="153" xr:uid="{00000000-0005-0000-0000-00008C000000}"/>
    <cellStyle name="標準 3" xfId="75" xr:uid="{00000000-0005-0000-0000-00008D000000}"/>
    <cellStyle name="標準 4" xfId="149" xr:uid="{00000000-0005-0000-0000-00008E000000}"/>
    <cellStyle name="標準 5" xfId="77" xr:uid="{00000000-0005-0000-0000-00008F000000}"/>
    <cellStyle name="標準 5 2" xfId="78" xr:uid="{00000000-0005-0000-0000-000090000000}"/>
    <cellStyle name="標準 6" xfId="80" xr:uid="{00000000-0005-0000-0000-000091000000}"/>
    <cellStyle name="標準 7" xfId="150" xr:uid="{00000000-0005-0000-0000-000092000000}"/>
    <cellStyle name="標準_Sheet1" xfId="79" xr:uid="{00000000-0005-0000-0000-000093000000}"/>
    <cellStyle name="標準Ａ" xfId="71" xr:uid="{00000000-0005-0000-0000-000094000000}"/>
    <cellStyle name="文字列" xfId="72" xr:uid="{00000000-0005-0000-0000-000095000000}"/>
    <cellStyle name="未定義" xfId="73" xr:uid="{00000000-0005-0000-0000-000096000000}"/>
    <cellStyle name="明細" xfId="74" xr:uid="{00000000-0005-0000-0000-000097000000}"/>
    <cellStyle name="樘準_購－表紙 (2)_1_型－PRINT_ＳＩ型番 (2)_構成明細  (原調込み） (2)" xfId="151" xr:uid="{00000000-0005-0000-0000-000098000000}"/>
    <cellStyle name="湪" xfId="152" xr:uid="{00000000-0005-0000-0000-000099000000}"/>
  </cellStyles>
  <dxfs count="0"/>
  <tableStyles count="0" defaultTableStyle="TableStyleMedium9" defaultPivotStyle="PivotStyleLight16"/>
  <colors>
    <mruColors>
      <color rgb="FF66CCFF"/>
      <color rgb="FFCCFFCC"/>
      <color rgb="FFCCECFF"/>
      <color rgb="FFCC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J43"/>
  <sheetViews>
    <sheetView showGridLines="0" tabSelected="1" zoomScale="85" zoomScaleNormal="85" workbookViewId="0">
      <selection activeCell="A4" sqref="A4"/>
    </sheetView>
  </sheetViews>
  <sheetFormatPr defaultRowHeight="13.5"/>
  <cols>
    <col min="1" max="1" width="19" customWidth="1"/>
    <col min="2" max="2" width="30.125" bestFit="1" customWidth="1"/>
    <col min="3" max="3" width="53.875" bestFit="1" customWidth="1"/>
    <col min="4" max="8" width="9" customWidth="1"/>
    <col min="9" max="9" width="50.25" customWidth="1"/>
    <col min="10" max="10" width="38.25" bestFit="1" customWidth="1"/>
  </cols>
  <sheetData>
    <row r="1" spans="1:10" ht="21">
      <c r="A1" s="12" t="s">
        <v>49</v>
      </c>
      <c r="B1" s="1"/>
      <c r="C1" s="1"/>
      <c r="D1" s="2"/>
      <c r="E1" s="2"/>
      <c r="F1" s="2"/>
      <c r="G1" s="2"/>
      <c r="H1" s="2"/>
      <c r="I1" s="2"/>
      <c r="J1" s="2"/>
    </row>
    <row r="2" spans="1:10">
      <c r="A2" s="11"/>
      <c r="B2" s="11"/>
      <c r="C2" s="11"/>
      <c r="D2" s="2"/>
      <c r="E2" s="2"/>
      <c r="F2" s="2"/>
      <c r="G2" s="2"/>
      <c r="H2" s="2"/>
      <c r="I2" s="3"/>
      <c r="J2" s="3"/>
    </row>
    <row r="3" spans="1:10">
      <c r="A3" s="27" t="s">
        <v>0</v>
      </c>
      <c r="B3" s="27"/>
      <c r="C3" s="2"/>
      <c r="D3" s="2"/>
      <c r="E3" s="2"/>
      <c r="F3" s="2"/>
      <c r="G3" s="2"/>
      <c r="H3" s="3"/>
      <c r="I3" s="3"/>
    </row>
    <row r="4" spans="1:10">
      <c r="A4" s="27" t="s">
        <v>1</v>
      </c>
      <c r="B4" s="27"/>
      <c r="C4" s="2"/>
      <c r="D4" s="2"/>
      <c r="E4" s="2"/>
      <c r="F4" s="2"/>
      <c r="G4" s="2"/>
      <c r="H4" s="3"/>
      <c r="I4" s="3"/>
    </row>
    <row r="5" spans="1:10">
      <c r="A5" s="27" t="s">
        <v>2</v>
      </c>
      <c r="B5" s="27"/>
      <c r="C5" s="2"/>
      <c r="D5" s="2"/>
      <c r="E5" s="2"/>
      <c r="F5" s="2"/>
      <c r="G5" s="2"/>
      <c r="H5" s="3"/>
      <c r="I5" s="3"/>
      <c r="J5" s="30"/>
    </row>
    <row r="6" spans="1:10" s="17" customFormat="1">
      <c r="B6" s="33"/>
      <c r="C6" s="33"/>
      <c r="D6" s="16"/>
      <c r="E6" s="16"/>
      <c r="F6" s="16"/>
      <c r="G6" s="16"/>
      <c r="H6" s="16"/>
      <c r="I6" s="16"/>
      <c r="J6" s="34" t="s">
        <v>3</v>
      </c>
    </row>
    <row r="7" spans="1:10" ht="21.95" customHeight="1">
      <c r="A7" s="4" t="s">
        <v>4</v>
      </c>
      <c r="B7" s="36" t="s">
        <v>5</v>
      </c>
      <c r="C7" s="36" t="s">
        <v>6</v>
      </c>
      <c r="D7" s="4" t="s">
        <v>7</v>
      </c>
      <c r="E7" s="4" t="s">
        <v>8</v>
      </c>
      <c r="F7" s="4" t="s">
        <v>9</v>
      </c>
      <c r="G7" s="4" t="s">
        <v>10</v>
      </c>
      <c r="H7" s="4" t="s">
        <v>11</v>
      </c>
      <c r="I7" s="5" t="s">
        <v>12</v>
      </c>
      <c r="J7" s="5" t="s">
        <v>13</v>
      </c>
    </row>
    <row r="8" spans="1:10" ht="21.95" customHeight="1">
      <c r="A8" s="42" t="s">
        <v>14</v>
      </c>
      <c r="B8" s="22" t="s">
        <v>15</v>
      </c>
      <c r="C8" s="18" t="s">
        <v>16</v>
      </c>
      <c r="D8" s="9"/>
      <c r="E8" s="9"/>
      <c r="F8" s="9"/>
      <c r="G8" s="9"/>
      <c r="H8" s="7">
        <f t="shared" ref="H8:H39" si="0">SUM(D8:G8)</f>
        <v>0</v>
      </c>
      <c r="I8" s="8"/>
      <c r="J8" s="8"/>
    </row>
    <row r="9" spans="1:10" ht="21.95" customHeight="1">
      <c r="A9" s="42"/>
      <c r="B9" s="23"/>
      <c r="C9" s="18" t="s">
        <v>17</v>
      </c>
      <c r="D9" s="9"/>
      <c r="E9" s="9"/>
      <c r="F9" s="9"/>
      <c r="G9" s="9"/>
      <c r="H9" s="7">
        <f t="shared" si="0"/>
        <v>0</v>
      </c>
      <c r="I9" s="8"/>
      <c r="J9" s="8"/>
    </row>
    <row r="10" spans="1:10" ht="21.95" customHeight="1">
      <c r="A10" s="42"/>
      <c r="B10" s="23"/>
      <c r="C10" s="18" t="s">
        <v>18</v>
      </c>
      <c r="D10" s="9"/>
      <c r="E10" s="9"/>
      <c r="F10" s="9"/>
      <c r="G10" s="9"/>
      <c r="H10" s="7">
        <f t="shared" si="0"/>
        <v>0</v>
      </c>
      <c r="I10" s="8"/>
      <c r="J10" s="8"/>
    </row>
    <row r="11" spans="1:10" ht="21.95" customHeight="1">
      <c r="A11" s="42"/>
      <c r="B11" s="23"/>
      <c r="C11" s="18" t="s">
        <v>19</v>
      </c>
      <c r="D11" s="9"/>
      <c r="E11" s="9"/>
      <c r="F11" s="9"/>
      <c r="G11" s="9"/>
      <c r="H11" s="7">
        <f t="shared" si="0"/>
        <v>0</v>
      </c>
      <c r="I11" s="8"/>
      <c r="J11" s="8"/>
    </row>
    <row r="12" spans="1:10" ht="21.95" customHeight="1">
      <c r="A12" s="42"/>
      <c r="B12" s="23"/>
      <c r="C12" s="21" t="s">
        <v>20</v>
      </c>
      <c r="D12" s="9"/>
      <c r="E12" s="9"/>
      <c r="F12" s="9"/>
      <c r="G12" s="9"/>
      <c r="H12" s="7">
        <f t="shared" si="0"/>
        <v>0</v>
      </c>
      <c r="I12" s="8"/>
      <c r="J12" s="8"/>
    </row>
    <row r="13" spans="1:10" ht="21.95" customHeight="1">
      <c r="A13" s="42"/>
      <c r="B13" s="23"/>
      <c r="C13" s="21"/>
      <c r="D13" s="9"/>
      <c r="E13" s="9"/>
      <c r="F13" s="9"/>
      <c r="G13" s="9"/>
      <c r="H13" s="7">
        <f t="shared" si="0"/>
        <v>0</v>
      </c>
      <c r="I13" s="8"/>
      <c r="J13" s="8"/>
    </row>
    <row r="14" spans="1:10" ht="21.95" customHeight="1">
      <c r="A14" s="42"/>
      <c r="B14" s="23"/>
      <c r="C14" s="21"/>
      <c r="D14" s="9"/>
      <c r="E14" s="9"/>
      <c r="F14" s="9"/>
      <c r="G14" s="9"/>
      <c r="H14" s="7">
        <f t="shared" si="0"/>
        <v>0</v>
      </c>
      <c r="I14" s="8"/>
      <c r="J14" s="8"/>
    </row>
    <row r="15" spans="1:10" ht="21.95" customHeight="1">
      <c r="A15" s="42"/>
      <c r="B15" s="23"/>
      <c r="C15" s="18"/>
      <c r="D15" s="9"/>
      <c r="E15" s="9"/>
      <c r="F15" s="9"/>
      <c r="G15" s="9"/>
      <c r="H15" s="7">
        <f t="shared" si="0"/>
        <v>0</v>
      </c>
      <c r="I15" s="8"/>
      <c r="J15" s="8"/>
    </row>
    <row r="16" spans="1:10" ht="21.95" customHeight="1">
      <c r="A16" s="42"/>
      <c r="B16" s="24"/>
      <c r="C16" s="19" t="s">
        <v>21</v>
      </c>
      <c r="D16" s="6">
        <f t="shared" ref="D16:F16" si="1">SUM(D8:D15)</f>
        <v>0</v>
      </c>
      <c r="E16" s="6">
        <f t="shared" si="1"/>
        <v>0</v>
      </c>
      <c r="F16" s="6">
        <f t="shared" si="1"/>
        <v>0</v>
      </c>
      <c r="G16" s="6">
        <f>SUM(G8:G15)</f>
        <v>0</v>
      </c>
      <c r="H16" s="7">
        <f t="shared" si="0"/>
        <v>0</v>
      </c>
      <c r="I16" s="8"/>
      <c r="J16" s="8"/>
    </row>
    <row r="17" spans="1:10" ht="21.95" customHeight="1">
      <c r="A17" s="42"/>
      <c r="B17" s="22" t="s">
        <v>22</v>
      </c>
      <c r="C17" s="19" t="s">
        <v>23</v>
      </c>
      <c r="D17" s="10"/>
      <c r="E17" s="10"/>
      <c r="F17" s="10"/>
      <c r="G17" s="10"/>
      <c r="H17" s="7">
        <f t="shared" si="0"/>
        <v>0</v>
      </c>
      <c r="I17" s="8"/>
      <c r="J17" s="8"/>
    </row>
    <row r="18" spans="1:10" ht="21.95" customHeight="1">
      <c r="A18" s="42"/>
      <c r="B18" s="23"/>
      <c r="C18" s="19" t="s">
        <v>24</v>
      </c>
      <c r="D18" s="10"/>
      <c r="E18" s="10"/>
      <c r="F18" s="10"/>
      <c r="G18" s="10"/>
      <c r="H18" s="7">
        <f t="shared" si="0"/>
        <v>0</v>
      </c>
      <c r="I18" s="8"/>
      <c r="J18" s="8"/>
    </row>
    <row r="19" spans="1:10" ht="21.95" customHeight="1">
      <c r="A19" s="42"/>
      <c r="B19" s="23"/>
      <c r="C19" s="29" t="s">
        <v>20</v>
      </c>
      <c r="D19" s="10"/>
      <c r="E19" s="10"/>
      <c r="F19" s="10"/>
      <c r="G19" s="10"/>
      <c r="H19" s="7">
        <f t="shared" si="0"/>
        <v>0</v>
      </c>
      <c r="I19" s="8"/>
      <c r="J19" s="8"/>
    </row>
    <row r="20" spans="1:10" ht="21.95" customHeight="1">
      <c r="A20" s="42"/>
      <c r="B20" s="23"/>
      <c r="C20" s="28"/>
      <c r="D20" s="10"/>
      <c r="E20" s="10"/>
      <c r="F20" s="10"/>
      <c r="G20" s="10"/>
      <c r="H20" s="7">
        <f t="shared" si="0"/>
        <v>0</v>
      </c>
      <c r="I20" s="8"/>
      <c r="J20" s="8"/>
    </row>
    <row r="21" spans="1:10" ht="21.95" customHeight="1">
      <c r="A21" s="42"/>
      <c r="B21" s="23"/>
      <c r="C21" s="28"/>
      <c r="D21" s="10"/>
      <c r="E21" s="10"/>
      <c r="F21" s="10"/>
      <c r="G21" s="10"/>
      <c r="H21" s="7">
        <f t="shared" si="0"/>
        <v>0</v>
      </c>
      <c r="I21" s="8"/>
      <c r="J21" s="8"/>
    </row>
    <row r="22" spans="1:10" ht="21.95" customHeight="1">
      <c r="A22" s="42"/>
      <c r="B22" s="23"/>
      <c r="C22" s="28"/>
      <c r="D22" s="10"/>
      <c r="E22" s="10"/>
      <c r="F22" s="10"/>
      <c r="G22" s="10"/>
      <c r="H22" s="7">
        <f t="shared" si="0"/>
        <v>0</v>
      </c>
      <c r="I22" s="8"/>
      <c r="J22" s="8"/>
    </row>
    <row r="23" spans="1:10" ht="21.95" customHeight="1">
      <c r="A23" s="42"/>
      <c r="B23" s="23"/>
      <c r="C23" s="28"/>
      <c r="D23" s="10"/>
      <c r="E23" s="10"/>
      <c r="F23" s="10"/>
      <c r="G23" s="10"/>
      <c r="H23" s="7">
        <f t="shared" si="0"/>
        <v>0</v>
      </c>
      <c r="I23" s="8"/>
      <c r="J23" s="8"/>
    </row>
    <row r="24" spans="1:10" ht="21.95" customHeight="1">
      <c r="A24" s="42"/>
      <c r="B24" s="24"/>
      <c r="C24" s="20" t="s">
        <v>25</v>
      </c>
      <c r="D24" s="6">
        <f>SUM(D17:D23)</f>
        <v>0</v>
      </c>
      <c r="E24" s="6">
        <f>SUM(E17:E23)</f>
        <v>0</v>
      </c>
      <c r="F24" s="6">
        <f>SUM(F17:F23)</f>
        <v>0</v>
      </c>
      <c r="G24" s="6">
        <f>SUM(G17:G23)</f>
        <v>0</v>
      </c>
      <c r="H24" s="7">
        <f t="shared" si="0"/>
        <v>0</v>
      </c>
      <c r="I24" s="8"/>
      <c r="J24" s="8"/>
    </row>
    <row r="25" spans="1:10" ht="21.95" customHeight="1">
      <c r="A25" s="42"/>
      <c r="B25" s="22" t="s">
        <v>26</v>
      </c>
      <c r="C25" s="20" t="s">
        <v>27</v>
      </c>
      <c r="D25" s="10"/>
      <c r="E25" s="10"/>
      <c r="F25" s="10"/>
      <c r="G25" s="10"/>
      <c r="H25" s="7">
        <f t="shared" si="0"/>
        <v>0</v>
      </c>
      <c r="I25" s="8"/>
      <c r="J25" s="31" t="s">
        <v>28</v>
      </c>
    </row>
    <row r="26" spans="1:10" ht="21.95" customHeight="1">
      <c r="A26" s="42"/>
      <c r="B26" s="23"/>
      <c r="C26" s="28" t="s">
        <v>20</v>
      </c>
      <c r="D26" s="10"/>
      <c r="E26" s="10"/>
      <c r="F26" s="10"/>
      <c r="G26" s="10"/>
      <c r="H26" s="7">
        <f t="shared" si="0"/>
        <v>0</v>
      </c>
      <c r="I26" s="8"/>
      <c r="J26" s="8"/>
    </row>
    <row r="27" spans="1:10" ht="21.95" customHeight="1">
      <c r="A27" s="42"/>
      <c r="B27" s="23"/>
      <c r="C27" s="20"/>
      <c r="D27" s="10"/>
      <c r="E27" s="10"/>
      <c r="F27" s="10"/>
      <c r="G27" s="10"/>
      <c r="H27" s="7">
        <f t="shared" si="0"/>
        <v>0</v>
      </c>
      <c r="I27" s="8"/>
      <c r="J27" s="8"/>
    </row>
    <row r="28" spans="1:10" ht="21.95" customHeight="1">
      <c r="A28" s="42"/>
      <c r="B28" s="23"/>
      <c r="C28" s="28"/>
      <c r="D28" s="10"/>
      <c r="E28" s="10"/>
      <c r="F28" s="10"/>
      <c r="G28" s="10"/>
      <c r="H28" s="7">
        <f t="shared" si="0"/>
        <v>0</v>
      </c>
      <c r="I28" s="8"/>
      <c r="J28" s="8"/>
    </row>
    <row r="29" spans="1:10" ht="21.95" customHeight="1">
      <c r="A29" s="42"/>
      <c r="B29" s="23"/>
      <c r="C29" s="18"/>
      <c r="D29" s="10"/>
      <c r="E29" s="10"/>
      <c r="F29" s="10"/>
      <c r="G29" s="10"/>
      <c r="H29" s="7">
        <f t="shared" si="0"/>
        <v>0</v>
      </c>
      <c r="I29" s="8"/>
      <c r="J29" s="8"/>
    </row>
    <row r="30" spans="1:10" ht="21.95" customHeight="1">
      <c r="A30" s="42"/>
      <c r="B30" s="23"/>
      <c r="C30" s="18"/>
      <c r="D30" s="10"/>
      <c r="E30" s="10"/>
      <c r="F30" s="10"/>
      <c r="G30" s="10"/>
      <c r="H30" s="7">
        <f t="shared" si="0"/>
        <v>0</v>
      </c>
      <c r="I30" s="8"/>
      <c r="J30" s="8"/>
    </row>
    <row r="31" spans="1:10" ht="21.95" customHeight="1">
      <c r="A31" s="42"/>
      <c r="B31" s="23"/>
      <c r="C31" s="18"/>
      <c r="D31" s="10"/>
      <c r="E31" s="10"/>
      <c r="F31" s="10"/>
      <c r="G31" s="10"/>
      <c r="H31" s="7">
        <f t="shared" si="0"/>
        <v>0</v>
      </c>
      <c r="I31" s="8"/>
      <c r="J31" s="8"/>
    </row>
    <row r="32" spans="1:10" ht="21.95" customHeight="1">
      <c r="A32" s="42"/>
      <c r="B32" s="23"/>
      <c r="C32" s="20" t="s">
        <v>29</v>
      </c>
      <c r="D32" s="6">
        <f>SUM(D25:D31)</f>
        <v>0</v>
      </c>
      <c r="E32" s="6">
        <f>SUM(E25:E31)</f>
        <v>0</v>
      </c>
      <c r="F32" s="6">
        <f>SUM(F25:F31)</f>
        <v>0</v>
      </c>
      <c r="G32" s="6">
        <f>SUM(G25:G31)</f>
        <v>0</v>
      </c>
      <c r="H32" s="7">
        <f t="shared" si="0"/>
        <v>0</v>
      </c>
      <c r="I32" s="8"/>
      <c r="J32" s="8"/>
    </row>
    <row r="33" spans="1:10" ht="21.95" customHeight="1">
      <c r="A33" s="42"/>
      <c r="B33" s="22" t="s">
        <v>30</v>
      </c>
      <c r="C33" s="18" t="s">
        <v>31</v>
      </c>
      <c r="D33" s="10"/>
      <c r="E33" s="10"/>
      <c r="F33" s="10"/>
      <c r="G33" s="10"/>
      <c r="H33" s="7">
        <f t="shared" si="0"/>
        <v>0</v>
      </c>
      <c r="I33" s="8"/>
      <c r="J33" s="8"/>
    </row>
    <row r="34" spans="1:10" ht="21.95" customHeight="1">
      <c r="A34" s="42"/>
      <c r="B34" s="23"/>
      <c r="C34" s="21" t="s">
        <v>20</v>
      </c>
      <c r="D34" s="10"/>
      <c r="E34" s="10"/>
      <c r="F34" s="10"/>
      <c r="G34" s="10"/>
      <c r="H34" s="7">
        <f t="shared" si="0"/>
        <v>0</v>
      </c>
      <c r="I34" s="8"/>
      <c r="J34" s="8"/>
    </row>
    <row r="35" spans="1:10" ht="21.95" customHeight="1">
      <c r="A35" s="42"/>
      <c r="B35" s="23"/>
      <c r="C35" s="28"/>
      <c r="D35" s="10"/>
      <c r="E35" s="10"/>
      <c r="F35" s="10"/>
      <c r="G35" s="10"/>
      <c r="H35" s="7">
        <f t="shared" si="0"/>
        <v>0</v>
      </c>
      <c r="I35" s="8"/>
      <c r="J35" s="8"/>
    </row>
    <row r="36" spans="1:10" ht="21.95" customHeight="1">
      <c r="A36" s="42"/>
      <c r="B36" s="23"/>
      <c r="C36" s="18"/>
      <c r="D36" s="10"/>
      <c r="E36" s="10"/>
      <c r="F36" s="10"/>
      <c r="G36" s="10"/>
      <c r="H36" s="7">
        <f t="shared" si="0"/>
        <v>0</v>
      </c>
      <c r="I36" s="8"/>
      <c r="J36" s="8"/>
    </row>
    <row r="37" spans="1:10" ht="21.95" customHeight="1">
      <c r="A37" s="42"/>
      <c r="B37" s="23"/>
      <c r="C37" s="18"/>
      <c r="D37" s="10"/>
      <c r="E37" s="10"/>
      <c r="F37" s="10"/>
      <c r="G37" s="10"/>
      <c r="H37" s="7">
        <f t="shared" si="0"/>
        <v>0</v>
      </c>
      <c r="I37" s="8"/>
      <c r="J37" s="8"/>
    </row>
    <row r="38" spans="1:10" ht="21.95" customHeight="1">
      <c r="A38" s="42"/>
      <c r="B38" s="24"/>
      <c r="C38" s="20" t="s">
        <v>32</v>
      </c>
      <c r="D38" s="6">
        <f t="shared" ref="D38:F38" si="2">SUM(D33:D37)</f>
        <v>0</v>
      </c>
      <c r="E38" s="6">
        <f t="shared" si="2"/>
        <v>0</v>
      </c>
      <c r="F38" s="6">
        <f t="shared" si="2"/>
        <v>0</v>
      </c>
      <c r="G38" s="6">
        <f>SUM(G33:G37)</f>
        <v>0</v>
      </c>
      <c r="H38" s="7">
        <f t="shared" si="0"/>
        <v>0</v>
      </c>
      <c r="I38" s="8"/>
      <c r="J38" s="8"/>
    </row>
    <row r="39" spans="1:10" ht="21.95" customHeight="1">
      <c r="A39" s="42"/>
      <c r="B39" s="25" t="s">
        <v>33</v>
      </c>
      <c r="C39" s="26"/>
      <c r="D39" s="7">
        <f>D24+D16+D32+D38</f>
        <v>0</v>
      </c>
      <c r="E39" s="7">
        <f>E24+E16+E32+E38</f>
        <v>0</v>
      </c>
      <c r="F39" s="7">
        <f>F24+F16+F32+F38</f>
        <v>0</v>
      </c>
      <c r="G39" s="7">
        <f>G24+G16+G32+G38</f>
        <v>0</v>
      </c>
      <c r="H39" s="7">
        <f t="shared" si="0"/>
        <v>0</v>
      </c>
      <c r="I39" s="8"/>
      <c r="J39" s="8"/>
    </row>
    <row r="40" spans="1:10" ht="21.95" customHeight="1">
      <c r="A40" s="42"/>
      <c r="B40" s="43" t="s">
        <v>34</v>
      </c>
      <c r="C40" s="43"/>
      <c r="D40" s="7">
        <f>D39*1.1</f>
        <v>0</v>
      </c>
      <c r="E40" s="7">
        <f>E39*1.1</f>
        <v>0</v>
      </c>
      <c r="F40" s="7">
        <f>F39*1.1</f>
        <v>0</v>
      </c>
      <c r="G40" s="7">
        <f>G39*1.1</f>
        <v>0</v>
      </c>
      <c r="H40" s="7">
        <f>H39*1.1</f>
        <v>0</v>
      </c>
      <c r="I40" s="8"/>
      <c r="J40" s="8"/>
    </row>
    <row r="42" spans="1:10" s="17" customFormat="1">
      <c r="A42" s="14"/>
      <c r="B42" s="15"/>
      <c r="C42" s="15"/>
      <c r="D42" s="16"/>
      <c r="E42" s="16"/>
      <c r="F42" s="16"/>
      <c r="G42" s="16"/>
      <c r="H42" s="16"/>
      <c r="I42" s="13"/>
      <c r="J42" s="13"/>
    </row>
    <row r="43" spans="1:10" s="17" customFormat="1">
      <c r="A43" s="14"/>
      <c r="B43" s="15"/>
      <c r="C43" s="15"/>
      <c r="D43" s="16"/>
      <c r="E43" s="16"/>
      <c r="F43" s="16"/>
      <c r="G43" s="16"/>
      <c r="H43" s="16"/>
      <c r="I43" s="3"/>
      <c r="J43" s="3"/>
    </row>
  </sheetData>
  <mergeCells count="2">
    <mergeCell ref="A8:A40"/>
    <mergeCell ref="B40:C40"/>
  </mergeCells>
  <phoneticPr fontId="4"/>
  <pageMargins left="0.7" right="0.7" top="0.75" bottom="0.75" header="0.3" footer="0.3"/>
  <pageSetup paperSize="9" scale="54"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K14"/>
  <sheetViews>
    <sheetView showGridLines="0" zoomScale="85" zoomScaleNormal="85" workbookViewId="0">
      <selection activeCell="C21" sqref="C21"/>
    </sheetView>
  </sheetViews>
  <sheetFormatPr defaultRowHeight="13.5"/>
  <cols>
    <col min="1" max="1" width="18.875" customWidth="1"/>
    <col min="2" max="2" width="30.125" bestFit="1" customWidth="1"/>
    <col min="3" max="3" width="42.625" customWidth="1"/>
    <col min="4" max="4" width="27.625" customWidth="1"/>
    <col min="5" max="9" width="9" customWidth="1"/>
    <col min="10" max="10" width="22.75" customWidth="1"/>
    <col min="11" max="11" width="25.25" customWidth="1"/>
  </cols>
  <sheetData>
    <row r="1" spans="1:11" ht="21">
      <c r="A1" s="12" t="s">
        <v>50</v>
      </c>
      <c r="B1" s="1"/>
      <c r="C1" s="1"/>
      <c r="D1" s="2"/>
      <c r="E1" s="2"/>
      <c r="F1" s="2"/>
      <c r="G1" s="2"/>
      <c r="H1" s="2"/>
      <c r="I1" s="2"/>
      <c r="J1" s="2"/>
      <c r="K1" s="2"/>
    </row>
    <row r="2" spans="1:11">
      <c r="A2" s="11"/>
      <c r="B2" s="11"/>
      <c r="C2" s="11"/>
      <c r="D2" s="2"/>
      <c r="E2" s="2"/>
      <c r="F2" s="2"/>
      <c r="G2" s="2"/>
      <c r="H2" s="2"/>
      <c r="I2" s="2"/>
      <c r="J2" s="3"/>
      <c r="K2" s="3"/>
    </row>
    <row r="3" spans="1:11">
      <c r="A3" s="27" t="s">
        <v>0</v>
      </c>
      <c r="B3" s="27"/>
      <c r="C3" s="32"/>
      <c r="D3" s="2"/>
      <c r="E3" s="2"/>
      <c r="F3" s="2"/>
      <c r="G3" s="2"/>
      <c r="H3" s="2"/>
      <c r="I3" s="3"/>
      <c r="J3" s="3"/>
    </row>
    <row r="4" spans="1:11">
      <c r="A4" s="27" t="s">
        <v>1</v>
      </c>
      <c r="B4" s="27"/>
      <c r="C4" s="32"/>
      <c r="D4" s="2"/>
      <c r="E4" s="2"/>
      <c r="F4" s="2"/>
      <c r="G4" s="2"/>
      <c r="H4" s="2"/>
      <c r="I4" s="3"/>
      <c r="J4" s="3"/>
    </row>
    <row r="5" spans="1:11">
      <c r="A5" s="27" t="s">
        <v>2</v>
      </c>
      <c r="B5" s="27"/>
      <c r="C5" s="32"/>
      <c r="D5" s="2"/>
      <c r="E5" s="2"/>
      <c r="F5" s="2"/>
      <c r="G5" s="2"/>
      <c r="H5" s="2"/>
      <c r="I5" s="3"/>
      <c r="J5" s="3"/>
    </row>
    <row r="6" spans="1:11" s="17" customFormat="1" ht="24" customHeight="1">
      <c r="A6" s="14"/>
      <c r="B6" s="15"/>
      <c r="C6" s="35" t="s">
        <v>35</v>
      </c>
      <c r="D6" s="30"/>
      <c r="E6" s="16"/>
      <c r="F6" s="16"/>
      <c r="G6" s="16"/>
      <c r="H6" s="16"/>
      <c r="I6" s="16"/>
      <c r="J6" s="13"/>
      <c r="K6" s="13"/>
    </row>
    <row r="7" spans="1:11" s="17" customFormat="1" ht="40.5" customHeight="1">
      <c r="A7" s="46" t="s">
        <v>36</v>
      </c>
      <c r="B7" s="47"/>
      <c r="C7" s="37"/>
      <c r="D7" s="30"/>
      <c r="E7" s="16"/>
      <c r="F7" s="16"/>
      <c r="G7" s="16"/>
      <c r="H7" s="16"/>
      <c r="I7" s="16"/>
      <c r="J7" s="3"/>
      <c r="K7" s="3"/>
    </row>
    <row r="8" spans="1:11" s="17" customFormat="1" ht="40.5" customHeight="1">
      <c r="A8" s="44" t="s">
        <v>37</v>
      </c>
      <c r="B8" s="45"/>
      <c r="C8" s="38">
        <f>C7*24000000</f>
        <v>0</v>
      </c>
      <c r="D8" s="30"/>
      <c r="E8" s="16"/>
      <c r="F8" s="16"/>
      <c r="G8" s="16"/>
      <c r="H8" s="16"/>
      <c r="I8" s="16"/>
      <c r="J8" s="3"/>
      <c r="K8" s="3"/>
    </row>
    <row r="9" spans="1:11" ht="24.75" customHeight="1">
      <c r="C9" s="39"/>
    </row>
    <row r="10" spans="1:11" ht="37.5" customHeight="1">
      <c r="A10" s="46" t="s">
        <v>38</v>
      </c>
      <c r="B10" s="47"/>
      <c r="C10" s="37"/>
    </row>
    <row r="12" spans="1:11">
      <c r="A12" t="s">
        <v>39</v>
      </c>
    </row>
    <row r="13" spans="1:11">
      <c r="A13" t="s">
        <v>40</v>
      </c>
    </row>
    <row r="14" spans="1:11">
      <c r="A14" t="s">
        <v>41</v>
      </c>
    </row>
  </sheetData>
  <mergeCells count="3">
    <mergeCell ref="A8:B8"/>
    <mergeCell ref="A7:B7"/>
    <mergeCell ref="A10:B10"/>
  </mergeCells>
  <phoneticPr fontId="4"/>
  <pageMargins left="0.7" right="0.7" top="0.75" bottom="0.75" header="0.3" footer="0.3"/>
  <pageSetup paperSize="9" scale="63" orientation="landscape"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2D050"/>
    <pageSetUpPr fitToPage="1"/>
  </sheetPr>
  <dimension ref="A1:L15"/>
  <sheetViews>
    <sheetView showGridLines="0" zoomScale="85" zoomScaleNormal="85" workbookViewId="0">
      <selection activeCell="B5" sqref="B5"/>
    </sheetView>
  </sheetViews>
  <sheetFormatPr defaultRowHeight="13.5"/>
  <cols>
    <col min="1" max="1" width="18.875" customWidth="1"/>
    <col min="2" max="2" width="30.125" bestFit="1" customWidth="1"/>
    <col min="3" max="3" width="35.875" customWidth="1"/>
    <col min="4" max="4" width="35.625" customWidth="1"/>
    <col min="5" max="5" width="27.625" customWidth="1"/>
    <col min="6" max="6" width="18.75" customWidth="1"/>
    <col min="7" max="10" width="9" customWidth="1"/>
    <col min="11" max="11" width="50.25" customWidth="1"/>
    <col min="12" max="12" width="25.25" customWidth="1"/>
  </cols>
  <sheetData>
    <row r="1" spans="1:12" ht="21">
      <c r="A1" s="12" t="s">
        <v>51</v>
      </c>
      <c r="B1" s="1"/>
      <c r="C1" s="1"/>
      <c r="D1" s="1"/>
      <c r="E1" s="2"/>
      <c r="F1" s="2"/>
      <c r="G1" s="2"/>
      <c r="H1" s="2"/>
      <c r="I1" s="2"/>
      <c r="J1" s="2"/>
      <c r="K1" s="2"/>
      <c r="L1" s="2"/>
    </row>
    <row r="2" spans="1:12">
      <c r="A2" s="11"/>
      <c r="B2" s="11"/>
      <c r="C2" s="11"/>
      <c r="D2" s="11"/>
      <c r="E2" s="2"/>
      <c r="F2" s="2"/>
      <c r="G2" s="2"/>
      <c r="H2" s="2"/>
      <c r="I2" s="2"/>
      <c r="J2" s="2"/>
      <c r="K2" s="3"/>
      <c r="L2" s="3"/>
    </row>
    <row r="3" spans="1:12">
      <c r="A3" s="27" t="s">
        <v>0</v>
      </c>
      <c r="B3" s="27"/>
      <c r="C3" s="32"/>
      <c r="D3" s="2"/>
      <c r="E3" s="2"/>
      <c r="F3" s="2"/>
      <c r="G3" s="2"/>
      <c r="H3" s="2"/>
      <c r="I3" s="2"/>
      <c r="J3" s="3"/>
      <c r="K3" s="3"/>
    </row>
    <row r="4" spans="1:12">
      <c r="A4" s="27" t="s">
        <v>1</v>
      </c>
      <c r="B4" s="27"/>
      <c r="C4" s="32"/>
      <c r="D4" s="2"/>
      <c r="E4" s="2"/>
      <c r="F4" s="2"/>
      <c r="G4" s="2"/>
      <c r="H4" s="2"/>
      <c r="I4" s="2"/>
      <c r="J4" s="3"/>
      <c r="K4" s="3"/>
    </row>
    <row r="5" spans="1:12">
      <c r="A5" s="27" t="s">
        <v>2</v>
      </c>
      <c r="B5" s="27"/>
      <c r="C5" s="32"/>
      <c r="D5" s="2"/>
      <c r="E5" s="2"/>
      <c r="F5" s="2"/>
      <c r="G5" s="2"/>
      <c r="H5" s="2"/>
      <c r="I5" s="2"/>
      <c r="J5" s="3"/>
      <c r="K5" s="3"/>
      <c r="L5" s="30"/>
    </row>
    <row r="6" spans="1:12" s="17" customFormat="1">
      <c r="A6" s="14"/>
      <c r="B6" s="15"/>
      <c r="C6" s="15"/>
      <c r="D6" s="15"/>
      <c r="E6" s="16"/>
      <c r="F6" s="16"/>
      <c r="G6" s="16"/>
      <c r="H6" s="16"/>
      <c r="I6" s="16"/>
      <c r="J6" s="16"/>
      <c r="K6" s="13"/>
      <c r="L6" s="13"/>
    </row>
    <row r="7" spans="1:12" s="17" customFormat="1">
      <c r="A7" s="14"/>
      <c r="B7" s="15"/>
      <c r="C7" s="35" t="s">
        <v>42</v>
      </c>
      <c r="D7" s="15"/>
      <c r="E7" s="16"/>
      <c r="F7" s="16"/>
      <c r="G7" s="16"/>
      <c r="H7" s="16"/>
      <c r="I7" s="16"/>
      <c r="J7" s="16"/>
      <c r="K7" s="3"/>
      <c r="L7" s="3"/>
    </row>
    <row r="8" spans="1:12" ht="39.950000000000003" customHeight="1">
      <c r="A8" s="48" t="s">
        <v>43</v>
      </c>
      <c r="B8" s="48"/>
      <c r="C8" s="40">
        <f>①導入構築費!H40</f>
        <v>0</v>
      </c>
    </row>
    <row r="9" spans="1:12" ht="39.950000000000003" customHeight="1">
      <c r="A9" s="48" t="s">
        <v>44</v>
      </c>
      <c r="B9" s="48"/>
      <c r="C9" s="41">
        <f>②サービス利用料!C8/1000</f>
        <v>0</v>
      </c>
    </row>
    <row r="10" spans="1:12" ht="39.950000000000003" customHeight="1">
      <c r="A10" s="48" t="s">
        <v>45</v>
      </c>
      <c r="B10" s="48"/>
      <c r="C10" s="40">
        <f>C8+C9</f>
        <v>0</v>
      </c>
    </row>
    <row r="12" spans="1:12">
      <c r="A12" t="s">
        <v>46</v>
      </c>
    </row>
    <row r="13" spans="1:12">
      <c r="A13" t="s">
        <v>39</v>
      </c>
    </row>
    <row r="14" spans="1:12">
      <c r="A14" t="s">
        <v>47</v>
      </c>
    </row>
    <row r="15" spans="1:12">
      <c r="A15" t="s">
        <v>48</v>
      </c>
    </row>
  </sheetData>
  <mergeCells count="3">
    <mergeCell ref="A8:B8"/>
    <mergeCell ref="A9:B9"/>
    <mergeCell ref="A10:B10"/>
  </mergeCells>
  <phoneticPr fontId="4"/>
  <pageMargins left="0.7" right="0.7" top="0.75" bottom="0.75" header="0.3" footer="0.3"/>
  <pageSetup paperSize="9" scale="48"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①導入構築費</vt:lpstr>
      <vt:lpstr>②サービス利用料</vt:lpstr>
      <vt:lpstr>③総括(自動計算)</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2021-12-16T02:06:55Z</dcterms:created>
  <dcterms:modified xsi:type="dcterms:W3CDTF">2021-12-16T02:46:53Z</dcterms:modified>
  <cp:category/>
  <cp:contentStatus/>
</cp:coreProperties>
</file>