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3C0E0557-B2F3-4499-9223-6DCC6C201F7E}" xr6:coauthVersionLast="36"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0" yWindow="0" windowWidth="19200" windowHeight="895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<sst xmlns="http://schemas.openxmlformats.org/spreadsheetml/2006/main" count="974" uniqueCount="481">
  <si>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</si>
  <si>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非表示にする部分</t>
    <phoneticPr fontId="4"/>
  </si>
  <si>
    <t>案件名</t>
    <rPh sb="0" eb="3">
      <t>アンケンメイ</t>
    </rPh>
    <phoneticPr fontId="3"/>
  </si>
  <si>
    <t>項番</t>
    <rPh sb="0" eb="2">
      <t>コウバン</t>
    </rPh>
    <phoneticPr fontId="4"/>
  </si>
  <si>
    <t>回答</t>
    <rPh sb="0" eb="2">
      <t>カイトウ</t>
    </rPh>
    <phoneticPr fontId="4"/>
  </si>
  <si>
    <t>案件名（調達予定集約表の「案件名」）</t>
    <rPh sb="0" eb="3">
      <t>アンケンメイ</t>
    </rPh>
    <rPh sb="4" eb="8">
      <t>チョウタツヨテイ</t>
    </rPh>
    <rPh sb="8" eb="11">
      <t>シュウヤクヒョウ</t>
    </rPh>
    <rPh sb="13" eb="16">
      <t>アンケンメイ</t>
    </rPh>
    <phoneticPr fontId="4"/>
  </si>
  <si>
    <t>2025年日本国際博覧会 万博アプリ・万博ポータル開発保守運用業務</t>
    <phoneticPr fontId="4"/>
  </si>
  <si>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</si>
  <si>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</si>
  <si>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</si>
  <si>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</si>
  <si>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</si>
  <si>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</si>
  <si>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</si>
  <si>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https://www.meti.go.jp/statistics/tyo/kikatu/gaiyo/minkan/pdf/2021_bunrui.pdf</t>
    <phoneticPr fontId="4"/>
  </si>
  <si>
    <t>A.3</t>
    <phoneticPr fontId="3"/>
  </si>
  <si>
    <t>事業者/団体所在国</t>
    <rPh sb="0" eb="3">
      <t>ジギョウシャ</t>
    </rPh>
    <rPh sb="4" eb="6">
      <t>ダンタイ</t>
    </rPh>
    <rPh sb="6" eb="8">
      <t>ショザイ</t>
    </rPh>
    <rPh sb="8" eb="9">
      <t>コク</t>
    </rPh>
    <phoneticPr fontId="3"/>
  </si>
  <si>
    <t>A.4</t>
    <phoneticPr fontId="3"/>
  </si>
  <si>
    <t>ホームページアドレス</t>
    <phoneticPr fontId="4"/>
  </si>
  <si>
    <t>A.5</t>
    <phoneticPr fontId="3"/>
  </si>
  <si>
    <t>記入者担当部署</t>
    <rPh sb="0" eb="3">
      <t>キニュウシャ</t>
    </rPh>
    <rPh sb="3" eb="7">
      <t>タントウブショ</t>
    </rPh>
    <phoneticPr fontId="3"/>
  </si>
  <si>
    <t>A.6</t>
    <phoneticPr fontId="3"/>
  </si>
  <si>
    <t>記入者氏名</t>
    <rPh sb="0" eb="3">
      <t>キニュウシャ</t>
    </rPh>
    <rPh sb="3" eb="5">
      <t>シメイ</t>
    </rPh>
    <phoneticPr fontId="3"/>
  </si>
  <si>
    <t>A.7</t>
    <phoneticPr fontId="3"/>
  </si>
  <si>
    <t>電話番号</t>
    <rPh sb="0" eb="4">
      <t>デンワバンゴウ</t>
    </rPh>
    <phoneticPr fontId="3"/>
  </si>
  <si>
    <t>*ハイフンはなしで入力ください。（例：0123456789）</t>
    <rPh sb="9" eb="11">
      <t>ニュウリョク</t>
    </rPh>
    <rPh sb="17" eb="18">
      <t>レイ</t>
    </rPh>
    <phoneticPr fontId="4"/>
  </si>
  <si>
    <t>A.8</t>
    <phoneticPr fontId="4"/>
  </si>
  <si>
    <t>メールアドレス</t>
    <phoneticPr fontId="3"/>
  </si>
  <si>
    <t>A.9</t>
    <phoneticPr fontId="4"/>
  </si>
  <si>
    <t>提出日</t>
    <rPh sb="0" eb="3">
      <t>テイシュツビ</t>
    </rPh>
    <phoneticPr fontId="3"/>
  </si>
  <si>
    <t>*YYYY/MM/DDの形式で入力ください。（例：2022年8月10日の場合、2022/8/10）</t>
    <phoneticPr fontId="4"/>
  </si>
  <si>
    <t>B</t>
    <phoneticPr fontId="3"/>
  </si>
  <si>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</si>
  <si>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B.1</t>
    <phoneticPr fontId="3"/>
  </si>
  <si>
    <t>製品・サービス名</t>
    <rPh sb="0" eb="2">
      <t>セイヒン</t>
    </rPh>
    <rPh sb="7" eb="8">
      <t>メイ</t>
    </rPh>
    <phoneticPr fontId="3"/>
  </si>
  <si>
    <t>B.2</t>
    <phoneticPr fontId="3"/>
  </si>
  <si>
    <t>製造所所在国（物品の場合）</t>
    <rPh sb="0" eb="3">
      <t>セイゾウジョ</t>
    </rPh>
    <rPh sb="3" eb="6">
      <t>ショザイコク</t>
    </rPh>
    <rPh sb="7" eb="9">
      <t>ブッピン</t>
    </rPh>
    <rPh sb="10" eb="12">
      <t>バアイ</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</si>
  <si>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</si>
  <si>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</si>
  <si>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B.3</t>
    <phoneticPr fontId="4"/>
  </si>
  <si>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</si>
  <si>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</si>
  <si>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B.3</t>
    <phoneticPr fontId="3"/>
  </si>
  <si>
    <t>B.4</t>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</si>
  <si>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</si>
  <si>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B.4</t>
    <phoneticPr fontId="3"/>
  </si>
  <si>
    <t>B.5</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</si>
  <si>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</si>
  <si>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</si>
  <si>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ISO14001</t>
  </si>
  <si>
    <t>ISO50001</t>
  </si>
  <si>
    <t>安全衛生</t>
    <phoneticPr fontId="4"/>
  </si>
  <si>
    <t>ISO45001</t>
    <phoneticPr fontId="4"/>
  </si>
  <si>
    <t>人権労働</t>
    <phoneticPr fontId="4"/>
  </si>
  <si>
    <t>（自由記入してください）</t>
    <rPh sb="1" eb="5">
      <t>ジユウキニュウ</t>
    </rPh>
    <phoneticPr fontId="4"/>
  </si>
  <si>
    <t>情報セキュリティ</t>
    <rPh sb="0" eb="2">
      <t>ジョウホウ</t>
    </rPh>
    <phoneticPr fontId="2"/>
  </si>
  <si>
    <t>ISO27001</t>
  </si>
  <si>
    <t>品質管理</t>
    <rPh sb="0" eb="2">
      <t>ヒンシツ</t>
    </rPh>
    <rPh sb="2" eb="4">
      <t>カンリ</t>
    </rPh>
    <phoneticPr fontId="2"/>
  </si>
  <si>
    <t>ISO9001</t>
  </si>
  <si>
    <t>その他</t>
    <rPh sb="2" eb="3">
      <t>ホカ</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</si>
  <si>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</si>
  <si>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</si>
  <si>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</si>
  <si>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</si>
  <si>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</si>
  <si>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</si>
  <si>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</si>
  <si>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</si>
  <si>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</si>
  <si>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</si>
  <si>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調達コード該当箇所（頁）</t>
    <rPh sb="0" eb="2">
      <t>チョウタツ</t>
    </rPh>
    <rPh sb="5" eb="9">
      <t>ガイトウカショ</t>
    </rPh>
    <rPh sb="10" eb="11">
      <t>ページ</t>
    </rPh>
    <phoneticPr fontId="4"/>
  </si>
  <si>
    <t>-</t>
    <phoneticPr fontId="4"/>
  </si>
  <si>
    <t>C.1</t>
    <phoneticPr fontId="3"/>
  </si>
  <si>
    <t>全般</t>
    <rPh sb="0" eb="2">
      <t>ゼンパン</t>
    </rPh>
    <phoneticPr fontId="4"/>
  </si>
  <si>
    <t>スコア</t>
    <phoneticPr fontId="4"/>
  </si>
  <si>
    <t>具体的な取組内容</t>
    <rPh sb="0" eb="2">
      <t>グタイ</t>
    </rPh>
    <rPh sb="2" eb="3">
      <t>テキ</t>
    </rPh>
    <rPh sb="4" eb="8">
      <t>トリクミナイヨウ</t>
    </rPh>
    <phoneticPr fontId="4"/>
  </si>
  <si>
    <t>C.1.1</t>
    <phoneticPr fontId="3"/>
  </si>
  <si>
    <t xml:space="preserve">法令遵守 </t>
    <rPh sb="0" eb="2">
      <t>ホウレイ</t>
    </rPh>
    <rPh sb="2" eb="4">
      <t>ジュンシュ</t>
    </rPh>
    <phoneticPr fontId="4"/>
  </si>
  <si>
    <t>各国現地法や国際法を含む関係法令等の遵守（コンプライアンス）</t>
    <rPh sb="0" eb="2">
      <t>カッコク</t>
    </rPh>
    <rPh sb="2" eb="3">
      <t>ゲン</t>
    </rPh>
    <rPh sb="12" eb="14">
      <t>カンケイ</t>
    </rPh>
    <rPh sb="16" eb="17">
      <t>トウ</t>
    </rPh>
    <phoneticPr fontId="4"/>
  </si>
  <si>
    <t>C.1.2</t>
    <phoneticPr fontId="3"/>
  </si>
  <si>
    <t>通報者に対する報復行為の禁止</t>
    <rPh sb="0" eb="3">
      <t>ツウホウシャ</t>
    </rPh>
    <rPh sb="4" eb="5">
      <t>タイ</t>
    </rPh>
    <rPh sb="7" eb="9">
      <t>ホウフク</t>
    </rPh>
    <rPh sb="9" eb="11">
      <t>コウイ</t>
    </rPh>
    <rPh sb="12" eb="14">
      <t>キンシ</t>
    </rPh>
    <phoneticPr fontId="4"/>
  </si>
  <si>
    <t>法令違反等を通報した者に対する不利益な取扱いの禁止</t>
    <rPh sb="0" eb="2">
      <t>ホウレイ</t>
    </rPh>
    <rPh sb="2" eb="4">
      <t>イハン</t>
    </rPh>
    <rPh sb="4" eb="5">
      <t>トウ</t>
    </rPh>
    <rPh sb="12" eb="13">
      <t>タイ</t>
    </rPh>
    <rPh sb="23" eb="25">
      <t>キンシ</t>
    </rPh>
    <phoneticPr fontId="4"/>
  </si>
  <si>
    <t>C.2</t>
    <phoneticPr fontId="3"/>
  </si>
  <si>
    <t>C.2.1</t>
    <phoneticPr fontId="3"/>
  </si>
  <si>
    <t>省エネルギーの推進</t>
    <rPh sb="0" eb="1">
      <t>ショウ</t>
    </rPh>
    <rPh sb="7" eb="9">
      <t>スイシン</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</si>
  <si>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</si>
  <si>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C.2.2</t>
    <phoneticPr fontId="3"/>
  </si>
  <si>
    <t>低炭素・脱炭素エネルギーの利用</t>
    <rPh sb="0" eb="3">
      <t>テイタンソ</t>
    </rPh>
    <rPh sb="4" eb="5">
      <t>ダツ</t>
    </rPh>
    <rPh sb="5" eb="7">
      <t>タンソ</t>
    </rPh>
    <rPh sb="13" eb="15">
      <t>リヨウ</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</si>
  <si>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</si>
  <si>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C.2.3</t>
    <phoneticPr fontId="4"/>
  </si>
  <si>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</si>
  <si>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</si>
  <si>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C.2.4</t>
    <phoneticPr fontId="4"/>
  </si>
  <si>
    <t>バリューチェン全体を通した温室効果ガスの低減に寄与する原材料等の利用</t>
    <phoneticPr fontId="3"/>
  </si>
  <si>
    <t>バリューチェーン全体を通した低炭素型原材料の使用</t>
    <phoneticPr fontId="3"/>
  </si>
  <si>
    <t>C.2.5</t>
    <phoneticPr fontId="4"/>
  </si>
  <si>
    <t>３R＋Renewable及び循環経済の推進</t>
    <rPh sb="12" eb="13">
      <t>オヨ</t>
    </rPh>
    <rPh sb="14" eb="18">
      <t>ジュンカンケイザイ</t>
    </rPh>
    <rPh sb="19" eb="21">
      <t>スイシン</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</si>
  <si>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</si>
  <si>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C.2.6</t>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</si>
  <si>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</si>
  <si>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</si>
  <si>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C.2.7</t>
    <phoneticPr fontId="4"/>
  </si>
  <si>
    <t>プラスチック製品の使用抑制と環境への流出の削減</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</si>
  <si>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</si>
  <si>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C.2.8</t>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</si>
  <si>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</si>
  <si>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</si>
  <si>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C.2.9</t>
    <phoneticPr fontId="4"/>
  </si>
  <si>
    <t>資源保全に配慮した原材料の採取</t>
    <rPh sb="0" eb="2">
      <t>シゲン</t>
    </rPh>
    <rPh sb="2" eb="4">
      <t>ホゼン</t>
    </rPh>
    <rPh sb="5" eb="7">
      <t>ハイリョ</t>
    </rPh>
    <rPh sb="9" eb="12">
      <t>ゲンザイリョウ</t>
    </rPh>
    <rPh sb="13" eb="15">
      <t>サイシュ</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</si>
  <si>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</si>
  <si>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C.2.10</t>
    <phoneticPr fontId="4"/>
  </si>
  <si>
    <t>生物多様性の保全</t>
    <rPh sb="0" eb="2">
      <t>セイブツ</t>
    </rPh>
    <rPh sb="2" eb="5">
      <t>タヨウセイ</t>
    </rPh>
    <rPh sb="6" eb="8">
      <t>ホゼン</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</si>
  <si>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</si>
  <si>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C.3</t>
    <phoneticPr fontId="4"/>
  </si>
  <si>
    <t>人権</t>
    <rPh sb="0" eb="2">
      <t>ジンケン</t>
    </rPh>
    <phoneticPr fontId="4"/>
  </si>
  <si>
    <t>C.3.1</t>
    <phoneticPr fontId="4"/>
  </si>
  <si>
    <t>国際的人権基準の遵守・尊重</t>
    <rPh sb="0" eb="3">
      <t>コクサイテキ</t>
    </rPh>
    <rPh sb="3" eb="5">
      <t>ジンケン</t>
    </rPh>
    <rPh sb="5" eb="7">
      <t>キジュン</t>
    </rPh>
    <rPh sb="8" eb="10">
      <t>ジュンシュ</t>
    </rPh>
    <rPh sb="11" eb="13">
      <t>ソンチョウ</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</si>
  <si>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</si>
  <si>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C.3.2</t>
    <phoneticPr fontId="4"/>
  </si>
  <si>
    <t>差別・ハラスメントの禁止</t>
    <rPh sb="0" eb="2">
      <t>サベツ</t>
    </rPh>
    <rPh sb="10" eb="12">
      <t>キンシ</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</si>
  <si>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</si>
  <si>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C.3.3</t>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</si>
  <si>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</si>
  <si>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</si>
  <si>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C.3.4</t>
    <phoneticPr fontId="4"/>
  </si>
  <si>
    <t>女性の権利尊重</t>
    <rPh sb="0" eb="2">
      <t>ジョセイ</t>
    </rPh>
    <rPh sb="3" eb="5">
      <t>ケンリ</t>
    </rPh>
    <rPh sb="5" eb="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</si>
  <si>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</si>
  <si>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C.3.5</t>
    <phoneticPr fontId="4"/>
  </si>
  <si>
    <t>障がい者の権利尊重</t>
    <rPh sb="0" eb="1">
      <t>ショウ</t>
    </rPh>
    <rPh sb="3" eb="4">
      <t>シャ</t>
    </rPh>
    <rPh sb="5" eb="7">
      <t>ケンリ</t>
    </rPh>
    <rPh sb="7" eb="9">
      <t>ソンチョウ</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</si>
  <si>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</si>
  <si>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C.3.6</t>
    <phoneticPr fontId="4"/>
  </si>
  <si>
    <t>子どもの権利尊重</t>
    <rPh sb="0" eb="1">
      <t>コ</t>
    </rPh>
    <rPh sb="4" eb="6">
      <t>ケンリ</t>
    </rPh>
    <rPh sb="6" eb="8">
      <t>ソンチョウ</t>
    </rPh>
    <phoneticPr fontId="4"/>
  </si>
  <si>
    <t>子どもの健全な育成を支援するための配慮</t>
    <rPh sb="0" eb="1">
      <t>コ</t>
    </rPh>
    <rPh sb="4" eb="6">
      <t>ケンゼン</t>
    </rPh>
    <rPh sb="7" eb="9">
      <t>イクセイ</t>
    </rPh>
    <rPh sb="10" eb="12">
      <t>シエン</t>
    </rPh>
    <rPh sb="17" eb="19">
      <t>ハイリョ</t>
    </rPh>
    <phoneticPr fontId="4"/>
  </si>
  <si>
    <t>C.3.7</t>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</si>
  <si>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</si>
  <si>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</si>
  <si>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C.4</t>
    <phoneticPr fontId="4"/>
  </si>
  <si>
    <t>労働</t>
    <rPh sb="0" eb="2">
      <t>ロウドウ</t>
    </rPh>
    <phoneticPr fontId="4"/>
  </si>
  <si>
    <t>C.4.1</t>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</si>
  <si>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</si>
  <si>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</si>
  <si>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C.4.2</t>
    <phoneticPr fontId="4"/>
  </si>
  <si>
    <t>結社の自由、団体交渉権</t>
    <rPh sb="0" eb="2">
      <t>ケッシャ</t>
    </rPh>
    <rPh sb="3" eb="5">
      <t>ジユウ</t>
    </rPh>
    <rPh sb="6" eb="8">
      <t>ダンタイ</t>
    </rPh>
    <rPh sb="8" eb="11">
      <t>コウショウケン</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</si>
  <si>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</si>
  <si>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C.4.3</t>
    <phoneticPr fontId="4"/>
  </si>
  <si>
    <t>強制労働の禁止</t>
    <rPh sb="0" eb="2">
      <t>キョウセイ</t>
    </rPh>
    <rPh sb="2" eb="4">
      <t>ロウドウ</t>
    </rPh>
    <rPh sb="5" eb="7">
      <t>キンシ</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</si>
  <si>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</si>
  <si>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C.4.4</t>
    <phoneticPr fontId="4"/>
  </si>
  <si>
    <t>児童労働の禁止</t>
    <rPh sb="0" eb="2">
      <t>ジドウ</t>
    </rPh>
    <rPh sb="2" eb="4">
      <t>ロウドウ</t>
    </rPh>
    <rPh sb="5" eb="7">
      <t>キンシ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</si>
  <si>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</si>
  <si>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C.4.5</t>
    <phoneticPr fontId="4"/>
  </si>
  <si>
    <t>雇用及び職業における差別の禁止</t>
    <rPh sb="0" eb="2">
      <t>コヨウ</t>
    </rPh>
    <rPh sb="2" eb="3">
      <t>オヨ</t>
    </rPh>
    <rPh sb="4" eb="6">
      <t>ショクギョウ</t>
    </rPh>
    <rPh sb="10" eb="12">
      <t>サベツ</t>
    </rPh>
    <rPh sb="13" eb="15">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</si>
  <si>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</si>
  <si>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C.4.6</t>
    <phoneticPr fontId="4"/>
  </si>
  <si>
    <t>賃金</t>
    <rPh sb="0" eb="2">
      <t>チンギン</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</si>
  <si>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</si>
  <si>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C.4.7</t>
    <phoneticPr fontId="4"/>
  </si>
  <si>
    <t>長時間労働の禁止</t>
    <rPh sb="0" eb="3">
      <t>チョウジカン</t>
    </rPh>
    <rPh sb="3" eb="5">
      <t>ロウドウ</t>
    </rPh>
    <rPh sb="6" eb="8">
      <t>キンシ</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</si>
  <si>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</si>
  <si>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C.4.8</t>
    <phoneticPr fontId="4"/>
  </si>
  <si>
    <t>職場の安全・衛生</t>
    <rPh sb="0" eb="2">
      <t>ショクバ</t>
    </rPh>
    <rPh sb="3" eb="5">
      <t>アンゼン</t>
    </rPh>
    <rPh sb="6" eb="8">
      <t>エイセイ</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</si>
  <si>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</si>
  <si>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C.4.9</t>
    <phoneticPr fontId="4"/>
  </si>
  <si>
    <t>外国人・移住労働者</t>
    <rPh sb="0" eb="2">
      <t>ガイコク</t>
    </rPh>
    <rPh sb="2" eb="3">
      <t>ジン</t>
    </rPh>
    <rPh sb="4" eb="6">
      <t>イジュウ</t>
    </rPh>
    <rPh sb="6" eb="9">
      <t>ロウドウシャ</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</si>
  <si>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</si>
  <si>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C.4.10</t>
    <phoneticPr fontId="4"/>
  </si>
  <si>
    <t>職場における暴力とハラスメントの防止</t>
    <rPh sb="0" eb="2">
      <t>ショクバ</t>
    </rPh>
    <rPh sb="6" eb="8">
      <t>ボウリョク</t>
    </rPh>
    <rPh sb="16" eb="18">
      <t>ボウシ</t>
    </rPh>
    <phoneticPr fontId="4"/>
  </si>
  <si>
    <t>職場における暴力とハラスメントの禁止・防止するための適切な処置</t>
    <rPh sb="16" eb="18">
      <t>キンシ</t>
    </rPh>
    <rPh sb="26" eb="28">
      <t>テキセツ</t>
    </rPh>
    <rPh sb="29" eb="31">
      <t>ショチ</t>
    </rPh>
    <phoneticPr fontId="3"/>
  </si>
  <si>
    <t>C.4.11</t>
    <phoneticPr fontId="4"/>
  </si>
  <si>
    <t>就職困難者の雇用の促進</t>
    <rPh sb="0" eb="5">
      <t>シュウショクコンナンシャ</t>
    </rPh>
    <rPh sb="6" eb="8">
      <t>コヨウ</t>
    </rPh>
    <rPh sb="9" eb="11">
      <t>ソクシン</t>
    </rPh>
    <phoneticPr fontId="3"/>
  </si>
  <si>
    <t>生活困窮者やひとり親といった就職困難者の雇用の促進</t>
    <phoneticPr fontId="3"/>
  </si>
  <si>
    <t>C.5</t>
    <phoneticPr fontId="4"/>
  </si>
  <si>
    <t>経済</t>
    <rPh sb="0" eb="2">
      <t>ケイザイ</t>
    </rPh>
    <phoneticPr fontId="4"/>
  </si>
  <si>
    <t>C.5.1</t>
    <phoneticPr fontId="4"/>
  </si>
  <si>
    <t>腐敗の防止</t>
    <rPh sb="0" eb="2">
      <t>フハイ</t>
    </rPh>
    <rPh sb="3" eb="5">
      <t>ボウシ</t>
    </rPh>
    <phoneticPr fontId="4"/>
  </si>
  <si>
    <t>公務員等に対する贈賄など腐敗行為の防止</t>
    <rPh sb="12" eb="14">
      <t>フハイ</t>
    </rPh>
    <rPh sb="14" eb="16">
      <t>コウイ</t>
    </rPh>
    <rPh sb="17" eb="19">
      <t>ボウシ</t>
    </rPh>
    <phoneticPr fontId="4"/>
  </si>
  <si>
    <t>C.5.2</t>
    <phoneticPr fontId="4"/>
  </si>
  <si>
    <t>公正な取引慣行</t>
    <rPh sb="0" eb="2">
      <t>コウセイ</t>
    </rPh>
    <rPh sb="3" eb="5">
      <t>トリヒキ</t>
    </rPh>
    <rPh sb="5" eb="7">
      <t>カンコウ</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</si>
  <si>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</si>
  <si>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C.5.3</t>
    <phoneticPr fontId="4"/>
  </si>
  <si>
    <t>紛争や犯罪への関与のない原材料の使用</t>
    <rPh sb="0" eb="2">
      <t>フンソウ</t>
    </rPh>
    <rPh sb="3" eb="5">
      <t>ハンザイ</t>
    </rPh>
    <rPh sb="7" eb="9">
      <t>カンヨ</t>
    </rPh>
    <rPh sb="12" eb="15">
      <t>ゲンザイリョウ</t>
    </rPh>
    <rPh sb="16" eb="18">
      <t>シヨウ</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</si>
  <si>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</si>
  <si>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C.5.4</t>
    <phoneticPr fontId="4"/>
  </si>
  <si>
    <t>知的財産権の保護</t>
    <rPh sb="0" eb="2">
      <t>チテキ</t>
    </rPh>
    <rPh sb="2" eb="5">
      <t>ザイサンケン</t>
    </rPh>
    <rPh sb="6" eb="8">
      <t>ホゴ</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</si>
  <si>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</si>
  <si>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C.5.5</t>
    <phoneticPr fontId="4"/>
  </si>
  <si>
    <t>責任あるマーケティング</t>
    <rPh sb="0" eb="2">
      <t>セキニン</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</si>
  <si>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</si>
  <si>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C.5.6</t>
    <phoneticPr fontId="4"/>
  </si>
  <si>
    <t>情報の適切な管理</t>
    <rPh sb="0" eb="2">
      <t>ジョウホウ</t>
    </rPh>
    <rPh sb="3" eb="5">
      <t>テキセツ</t>
    </rPh>
    <rPh sb="6" eb="8">
      <t>カンリ</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</si>
  <si>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</si>
  <si>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C.5.7</t>
    <phoneticPr fontId="4"/>
  </si>
  <si>
    <t>地域経済の活性化</t>
    <rPh sb="0" eb="2">
      <t>チイキ</t>
    </rPh>
    <rPh sb="2" eb="4">
      <t>ケイザイ</t>
    </rPh>
    <rPh sb="5" eb="8">
      <t>カッセイカ</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</si>
  <si>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</si>
  <si>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C.6</t>
    <phoneticPr fontId="4"/>
  </si>
  <si>
    <t>その他</t>
    <rPh sb="2" eb="3">
      <t>タ</t>
    </rPh>
    <phoneticPr fontId="4"/>
  </si>
  <si>
    <t>C.6.1</t>
    <phoneticPr fontId="4"/>
  </si>
  <si>
    <t xml:space="preserve">サプライチェーンに対する調査・働きかけ
</t>
    <rPh sb="9" eb="10">
      <t>タイ</t>
    </rPh>
    <rPh sb="12" eb="14">
      <t>チョウサ</t>
    </rPh>
    <rPh sb="15" eb="16">
      <t>ハタラ</t>
    </rPh>
    <phoneticPr fontId="4"/>
  </si>
  <si>
    <r>
      <t>サプライチェーンに対する調査・働きかけ</t>
    </r>
    <r>
      <rPr>
        <i/>
        <sz val="10"/>
        <rFont val="ＭＳ Ｐゴシック"/>
        <family val="3"/>
        <charset val="128"/>
      </rPr>
      <t xml:space="preserve">
</t>
    </r>
    <phoneticPr fontId="4"/>
  </si>
  <si>
    <t>C.6.2</t>
    <phoneticPr fontId="4"/>
  </si>
  <si>
    <t>過去5年間における違法行為等</t>
    <rPh sb="0" eb="2">
      <t>カコ</t>
    </rPh>
    <rPh sb="3" eb="5">
      <t>ネンカン</t>
    </rPh>
    <rPh sb="9" eb="14">
      <t>イホウコウイトウ</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</si>
  <si>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</si>
  <si>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サンプル案件名</t>
    <rPh sb="4" eb="7">
      <t>アンケンメイ</t>
    </rPh>
    <phoneticPr fontId="3"/>
  </si>
  <si>
    <t>株式会社万博サンプル</t>
    <rPh sb="0" eb="4">
      <t>カブシキガイシャ</t>
    </rPh>
    <rPh sb="4" eb="6">
      <t>バンパク</t>
    </rPh>
    <phoneticPr fontId="3"/>
  </si>
  <si>
    <t>食料品製造業</t>
    <rPh sb="5" eb="6">
      <t>ギョウ</t>
    </rPh>
    <phoneticPr fontId="3"/>
  </si>
  <si>
    <t>日本</t>
    <rPh sb="0" eb="2">
      <t>ニホン</t>
    </rPh>
    <phoneticPr fontId="18"/>
  </si>
  <si>
    <t>https://www.bampaku.sample</t>
    <phoneticPr fontId="3"/>
  </si>
  <si>
    <t>サステナビリティ推進部</t>
    <rPh sb="8" eb="11">
      <t>スイシンブ</t>
    </rPh>
    <phoneticPr fontId="3"/>
  </si>
  <si>
    <t>山田太郎</t>
    <rPh sb="0" eb="4">
      <t>ヤマダタロウ</t>
    </rPh>
    <phoneticPr fontId="3"/>
  </si>
  <si>
    <t>0312345678</t>
    <phoneticPr fontId="3"/>
  </si>
  <si>
    <t>taro.yamada@bampaku.sample</t>
    <phoneticPr fontId="3"/>
  </si>
  <si>
    <t>食品（パン、サンドイッチ、製菓）</t>
    <rPh sb="0" eb="2">
      <t>ショクヒン</t>
    </rPh>
    <rPh sb="13" eb="15">
      <t>セイカ</t>
    </rPh>
    <phoneticPr fontId="3"/>
  </si>
  <si>
    <t>中華人民共和国</t>
    <rPh sb="0" eb="7">
      <t>チュウカジンミンキョウワコク</t>
    </rPh>
    <phoneticPr fontId="18"/>
  </si>
  <si>
    <t>３．（プルダウンで選択）</t>
    <phoneticPr fontId="4"/>
  </si>
  <si>
    <t>無</t>
    <rPh sb="0" eb="1">
      <t>ム</t>
    </rPh>
    <phoneticPr fontId="3"/>
  </si>
  <si>
    <t>有</t>
    <rPh sb="0" eb="1">
      <t>ユウ</t>
    </rPh>
    <phoneticPr fontId="3"/>
  </si>
  <si>
    <t>国連グローバル・コンパクトに署名しています。</t>
    <rPh sb="0" eb="2">
      <t>コクレン</t>
    </rPh>
    <rPh sb="14" eb="16">
      <t>ショメイ</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</si>
  <si>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</si>
  <si>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エネルギーに関する取組をHPで公開しています。(https://www.bampaku.sample/green)</t>
    <rPh sb="6" eb="7">
      <t>カン</t>
    </rPh>
    <rPh sb="9" eb="11">
      <t>トリクミ</t>
    </rPh>
    <rPh sb="15" eb="17">
      <t>コウカイ</t>
    </rPh>
    <phoneticPr fontId="3"/>
  </si>
  <si>
    <t>同上</t>
    <rPh sb="0" eb="2">
      <t>ドウジョウ</t>
    </rPh>
    <phoneticPr fontId="3"/>
  </si>
  <si>
    <t>プラスチック削減に関するXXXXXに参加しています。
(https://www.xxxxxxx.sample/plastic)</t>
    <rPh sb="6" eb="8">
      <t>サクゲン</t>
    </rPh>
    <rPh sb="9" eb="10">
      <t>カン</t>
    </rPh>
    <rPh sb="18" eb="20">
      <t>サンカ</t>
    </rPh>
    <phoneticPr fontId="3"/>
  </si>
  <si>
    <t>環境に関する取組をHPで公開しています。(https://www.bampaku.sample/green)</t>
    <rPh sb="0" eb="2">
      <t>カンキョウ</t>
    </rPh>
    <rPh sb="3" eb="4">
      <t>カン</t>
    </rPh>
    <rPh sb="6" eb="8">
      <t>トリクミ</t>
    </rPh>
    <rPh sb="12" eb="14">
      <t>コウカイ</t>
    </rPh>
    <phoneticPr fontId="3"/>
  </si>
  <si>
    <t>XXXX年X月に人権方針を策定しました。(https://www.xxxxxxx.sample/hr)</t>
    <rPh sb="4" eb="5">
      <t>ネン</t>
    </rPh>
    <rPh sb="6" eb="7">
      <t>ガツ</t>
    </rPh>
    <rPh sb="8" eb="12">
      <t>ジンケンホウシン</t>
    </rPh>
    <rPh sb="13" eb="15">
      <t>サクテイ</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</si>
  <si>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</si>
  <si>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XXXXを取得しています。(https://www.xxxxxxx.sample/hr)</t>
    <rPh sb="5" eb="7">
      <t>シュトク</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</si>
  <si>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</si>
  <si>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</si>
  <si>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</si>
  <si>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</si>
  <si>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</si>
  <si>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全従業員に情報セキュリティ研修の受講を義務付けています。</t>
    <rPh sb="0" eb="1">
      <t>ゼン</t>
    </rPh>
    <rPh sb="5" eb="7">
      <t>ジョウホウ</t>
    </rPh>
    <rPh sb="16" eb="18">
      <t>ジュコウ</t>
    </rPh>
    <rPh sb="19" eb="22">
      <t>ギムヅ</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</si>
  <si>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</si>
  <si>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項番</t>
    <rPh sb="0" eb="2">
      <t>コウバン</t>
    </rPh>
    <phoneticPr fontId="3"/>
  </si>
  <si>
    <t>C..4.6</t>
    <phoneticPr fontId="4"/>
  </si>
  <si>
    <t>項目</t>
    <rPh sb="0" eb="2">
      <t>コウモク</t>
    </rPh>
    <phoneticPr fontId="3"/>
  </si>
  <si>
    <t>案件名</t>
    <rPh sb="0" eb="3">
      <t>アンケンメイ</t>
    </rPh>
    <phoneticPr fontId="4"/>
  </si>
  <si>
    <t>納入予定物品の製造施設について</t>
    <phoneticPr fontId="3"/>
  </si>
  <si>
    <t>製品名</t>
    <rPh sb="0" eb="3">
      <t>セイヒンメイ</t>
    </rPh>
    <phoneticPr fontId="3"/>
  </si>
  <si>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</si>
  <si>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</si>
  <si>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</si>
  <si>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</si>
  <si>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</si>
  <si>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人権労働（自由記入）</t>
    <rPh sb="0" eb="2">
      <t>ジンケン</t>
    </rPh>
    <rPh sb="2" eb="4">
      <t>ロウドウ</t>
    </rPh>
    <rPh sb="5" eb="9">
      <t>ジユウキニュウ</t>
    </rPh>
    <phoneticPr fontId="3"/>
  </si>
  <si>
    <t>その他</t>
    <rPh sb="2" eb="3">
      <t>タ</t>
    </rPh>
    <phoneticPr fontId="3"/>
  </si>
  <si>
    <t>過去5年間における違法行為等</t>
    <rPh sb="0" eb="2">
      <t>カコ</t>
    </rPh>
    <rPh sb="3" eb="4">
      <t>ネン</t>
    </rPh>
    <rPh sb="4" eb="5">
      <t>アイダ</t>
    </rPh>
    <rPh sb="9" eb="13">
      <t>イホウコウイ</t>
    </rPh>
    <rPh sb="13" eb="14">
      <t>トウ</t>
    </rPh>
    <phoneticPr fontId="3"/>
  </si>
  <si>
    <t>合計スコア</t>
    <rPh sb="0" eb="2">
      <t>ゴウケイ</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</si>
  <si>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</si>
  <si>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過去5年間における違法行為等</t>
    <phoneticPr fontId="4"/>
  </si>
  <si>
    <t>回答/スコア</t>
    <rPh sb="0" eb="2">
      <t>カイトウ</t>
    </rPh>
    <phoneticPr fontId="3"/>
  </si>
  <si>
    <t>業種</t>
    <rPh sb="0" eb="2">
      <t>ギョウシュ</t>
    </rPh>
    <phoneticPr fontId="16"/>
  </si>
  <si>
    <t>農林水産業</t>
    <rPh sb="0" eb="2">
      <t>ノウリン</t>
    </rPh>
    <rPh sb="2" eb="5">
      <t>スイサンギョウ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</si>
  <si>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</si>
  <si>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</si>
  <si>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飲料・たばこ・飼料製造業</t>
    <rPh sb="11" eb="12">
      <t>ギョウ</t>
    </rPh>
    <phoneticPr fontId="3"/>
  </si>
  <si>
    <t>繊維工業</t>
    <phoneticPr fontId="3"/>
  </si>
  <si>
    <t>木材・木製品製造業</t>
    <phoneticPr fontId="3"/>
  </si>
  <si>
    <t>家具・装備品製造業</t>
    <rPh sb="0" eb="2">
      <t>カグ</t>
    </rPh>
    <rPh sb="3" eb="6">
      <t>ソウビヒン</t>
    </rPh>
    <rPh sb="6" eb="9">
      <t>セイゾウギョウ</t>
    </rPh>
    <phoneticPr fontId="3"/>
  </si>
  <si>
    <t>パルプ・紙・紙加工品製造業</t>
    <phoneticPr fontId="3"/>
  </si>
  <si>
    <t>印刷・同関連業</t>
    <rPh sb="0" eb="2">
      <t>インサツ</t>
    </rPh>
    <rPh sb="3" eb="7">
      <t>ドウカンレンギョウ</t>
    </rPh>
    <phoneticPr fontId="3"/>
  </si>
  <si>
    <t>化学工業</t>
    <rPh sb="3" eb="4">
      <t>ギョウ</t>
    </rPh>
    <phoneticPr fontId="3"/>
  </si>
  <si>
    <t>石油製品・石炭製品製造業</t>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</si>
  <si>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</si>
  <si>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</si>
  <si>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</si>
  <si>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</si>
  <si>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</si>
  <si>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</si>
  <si>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</si>
  <si>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</si>
  <si>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</si>
  <si>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</si>
  <si>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</si>
  <si>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電気機械器具製造業</t>
    <phoneticPr fontId="3"/>
  </si>
  <si>
    <t>情報通信機械器具製造業</t>
    <rPh sb="8" eb="11">
      <t>セイゾウギョウ</t>
    </rPh>
    <phoneticPr fontId="3"/>
  </si>
  <si>
    <t>輸送機械器具製造業</t>
    <phoneticPr fontId="3"/>
  </si>
  <si>
    <t>その他の製造業</t>
    <phoneticPr fontId="3"/>
  </si>
  <si>
    <t>電気・ガス・熱供給・水道業</t>
    <phoneticPr fontId="3"/>
  </si>
  <si>
    <t>情報通信業</t>
    <phoneticPr fontId="3"/>
  </si>
  <si>
    <t>運輸業</t>
    <phoneticPr fontId="3"/>
  </si>
  <si>
    <t>卸売業</t>
    <phoneticPr fontId="3"/>
  </si>
  <si>
    <t>小売業</t>
    <phoneticPr fontId="3"/>
  </si>
  <si>
    <t>金融業、保険業</t>
  </si>
  <si>
    <t>不動産業、物品賃貸業</t>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</si>
  <si>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</si>
  <si>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</si>
  <si>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</si>
  <si>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</si>
  <si>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</si>
  <si>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</si>
  <si>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</si>
  <si>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国（政府）、国際機関、自治体</t>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</si>
  <si>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</si>
  <si>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</si>
  <si>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*緑色となっている製造業のみ中分類を使用</t>
    <rPh sb="1" eb="3">
      <t>ミドリイロ</t>
    </rPh>
    <rPh sb="9" eb="12">
      <t>セイゾウギョウ</t>
    </rPh>
    <rPh sb="14" eb="17">
      <t>チュウブンルイ</t>
    </rPh>
    <rPh sb="18" eb="20">
      <t>シヨウ</t>
    </rPh>
    <phoneticPr fontId="3"/>
  </si>
  <si>
    <t>所在国</t>
    <rPh sb="0" eb="2">
      <t>ショザイ</t>
    </rPh>
    <rPh sb="2" eb="3">
      <t>コク</t>
    </rPh>
    <phoneticPr fontId="16"/>
  </si>
  <si>
    <t>有無</t>
    <rPh sb="0" eb="2">
      <t>ウム</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</si>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</sst>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23">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3" xfId="1" applyFont="1" applyBorder="1" applyAlignment="1">
      <alignment vertical="center"/>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vertical="center"/>
    </xf>
    <xf numFmtId="0" fontId="5" fillId="0" borderId="47" xfId="1" applyFont="1" applyBorder="1" applyAlignment="1">
      <alignment vertical="top" wrapText="1"/>
    </xf>
    <xf numFmtId="0" fontId="5" fillId="0" borderId="48" xfId="1" applyFont="1" applyBorder="1" applyAlignment="1">
      <alignment vertical="top" wrapText="1"/>
    </xf>
    <xf numFmtId="0" fontId="7" fillId="0" borderId="0" xfId="1" applyFont="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3"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5" fillId="0" borderId="20" xfId="1" applyFont="1" applyBorder="1" applyAlignment="1">
      <alignment horizontal="left" vertical="top" wrapText="1"/>
    </xf>
    <xf numFmtId="0" fontId="5" fillId="0" borderId="4" xfId="1" applyFont="1" applyBorder="1" applyAlignment="1" applyProtection="1">
      <alignment vertical="top" wrapText="1"/>
      <protection locked="0"/>
    </xf>
    <xf numFmtId="0" fontId="5" fillId="4" borderId="22" xfId="1" applyFont="1" applyFill="1" applyBorder="1" applyAlignment="1">
      <alignment horizontal="center" vertical="top" wrapText="1"/>
    </xf>
    <xf numFmtId="0" fontId="5" fillId="0" borderId="0" xfId="1" applyFont="1" applyAlignment="1" applyProtection="1">
      <alignment vertical="center" wrapText="1"/>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7" fillId="3" borderId="42" xfId="1" applyFont="1" applyFill="1" applyBorder="1" applyAlignment="1" applyProtection="1">
      <alignment horizontal="left" vertical="center" wrapText="1"/>
      <protection locked="0"/>
    </xf>
    <xf numFmtId="0" fontId="7"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00000000-0005-0000-0000-000000000000}"/>
    <cellStyle name="ハイパーリンク" xfId="3" builtinId="8"/>
    <cellStyle name="標準" xfId="0" builtinId="0"/>
    <cellStyle name="標準 2" xfId="1" xr:uid="{00000000-0005-0000-0000-000003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196850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196850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196850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635000</xdr:colOff>
          <xdr:row>33</xdr:row>
          <xdr:rowOff>273050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635000</xdr:colOff>
          <xdr:row>34</xdr:row>
          <xdr:rowOff>273050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635000</xdr:colOff>
          <xdr:row>36</xdr:row>
          <xdr:rowOff>273050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635000</xdr:colOff>
          <xdr:row>37</xdr:row>
          <xdr:rowOff>273050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635000</xdr:colOff>
          <xdr:row>38</xdr:row>
          <xdr:rowOff>273050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635000</xdr:colOff>
          <xdr:row>39</xdr:row>
          <xdr:rowOff>273050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635000</xdr:colOff>
          <xdr:row>40</xdr:row>
          <xdr:rowOff>273050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635000</xdr:colOff>
          <xdr:row>41</xdr:row>
          <xdr:rowOff>273050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635000</xdr:colOff>
          <xdr:row>42</xdr:row>
          <xdr:rowOff>273050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635000</xdr:colOff>
          <xdr:row>43</xdr:row>
          <xdr:rowOff>273050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635000</xdr:colOff>
          <xdr:row>44</xdr:row>
          <xdr:rowOff>273050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635000</xdr:colOff>
          <xdr:row>45</xdr:row>
          <xdr:rowOff>273050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635000</xdr:colOff>
          <xdr:row>47</xdr:row>
          <xdr:rowOff>273050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635000</xdr:colOff>
          <xdr:row>48</xdr:row>
          <xdr:rowOff>273050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635000</xdr:colOff>
          <xdr:row>49</xdr:row>
          <xdr:rowOff>273050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635000</xdr:colOff>
          <xdr:row>50</xdr:row>
          <xdr:rowOff>273050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635000</xdr:colOff>
          <xdr:row>51</xdr:row>
          <xdr:rowOff>273050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635000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635000</xdr:colOff>
          <xdr:row>53</xdr:row>
          <xdr:rowOff>273050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635000</xdr:colOff>
          <xdr:row>55</xdr:row>
          <xdr:rowOff>273050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635000</xdr:colOff>
          <xdr:row>56</xdr:row>
          <xdr:rowOff>273050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635000</xdr:colOff>
          <xdr:row>57</xdr:row>
          <xdr:rowOff>273050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635000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635000</xdr:colOff>
          <xdr:row>59</xdr:row>
          <xdr:rowOff>273050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635000</xdr:colOff>
          <xdr:row>60</xdr:row>
          <xdr:rowOff>273050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635000</xdr:colOff>
          <xdr:row>61</xdr:row>
          <xdr:rowOff>273050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635000</xdr:colOff>
          <xdr:row>62</xdr:row>
          <xdr:rowOff>273050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635000</xdr:colOff>
          <xdr:row>63</xdr:row>
          <xdr:rowOff>273050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635000</xdr:colOff>
          <xdr:row>64</xdr:row>
          <xdr:rowOff>273050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635000</xdr:colOff>
          <xdr:row>65</xdr:row>
          <xdr:rowOff>273050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635000</xdr:colOff>
          <xdr:row>67</xdr:row>
          <xdr:rowOff>273050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635000</xdr:colOff>
          <xdr:row>68</xdr:row>
          <xdr:rowOff>273050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635000</xdr:colOff>
          <xdr:row>69</xdr:row>
          <xdr:rowOff>196850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635000</xdr:colOff>
          <xdr:row>70</xdr:row>
          <xdr:rowOff>273050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635000</xdr:colOff>
          <xdr:row>71</xdr:row>
          <xdr:rowOff>196850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635000</xdr:colOff>
          <xdr:row>72</xdr:row>
          <xdr:rowOff>196850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635000</xdr:colOff>
          <xdr:row>73</xdr:row>
          <xdr:rowOff>273050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635000</xdr:colOff>
          <xdr:row>75</xdr:row>
          <xdr:rowOff>273050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635000</xdr:colOff>
          <xdr:row>33</xdr:row>
          <xdr:rowOff>273050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635000</xdr:colOff>
          <xdr:row>34</xdr:row>
          <xdr:rowOff>273050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635000</xdr:colOff>
          <xdr:row>36</xdr:row>
          <xdr:rowOff>273050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635000</xdr:colOff>
          <xdr:row>37</xdr:row>
          <xdr:rowOff>273050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635000</xdr:colOff>
          <xdr:row>38</xdr:row>
          <xdr:rowOff>273050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635000</xdr:colOff>
          <xdr:row>39</xdr:row>
          <xdr:rowOff>273050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635000</xdr:colOff>
          <xdr:row>40</xdr:row>
          <xdr:rowOff>273050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635000</xdr:colOff>
          <xdr:row>41</xdr:row>
          <xdr:rowOff>273050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635000</xdr:colOff>
          <xdr:row>42</xdr:row>
          <xdr:rowOff>273050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635000</xdr:colOff>
          <xdr:row>43</xdr:row>
          <xdr:rowOff>273050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635000</xdr:colOff>
          <xdr:row>44</xdr:row>
          <xdr:rowOff>273050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635000</xdr:colOff>
          <xdr:row>45</xdr:row>
          <xdr:rowOff>273050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635000</xdr:colOff>
          <xdr:row>47</xdr:row>
          <xdr:rowOff>273050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635000</xdr:colOff>
          <xdr:row>48</xdr:row>
          <xdr:rowOff>273050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635000</xdr:colOff>
          <xdr:row>49</xdr:row>
          <xdr:rowOff>273050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635000</xdr:colOff>
          <xdr:row>50</xdr:row>
          <xdr:rowOff>273050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635000</xdr:colOff>
          <xdr:row>51</xdr:row>
          <xdr:rowOff>273050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635000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635000</xdr:colOff>
          <xdr:row>53</xdr:row>
          <xdr:rowOff>273050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635000</xdr:colOff>
          <xdr:row>55</xdr:row>
          <xdr:rowOff>273050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635000</xdr:colOff>
          <xdr:row>56</xdr:row>
          <xdr:rowOff>273050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635000</xdr:colOff>
          <xdr:row>57</xdr:row>
          <xdr:rowOff>273050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635000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635000</xdr:colOff>
          <xdr:row>59</xdr:row>
          <xdr:rowOff>273050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635000</xdr:colOff>
          <xdr:row>60</xdr:row>
          <xdr:rowOff>273050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635000</xdr:colOff>
          <xdr:row>61</xdr:row>
          <xdr:rowOff>273050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635000</xdr:colOff>
          <xdr:row>62</xdr:row>
          <xdr:rowOff>273050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635000</xdr:colOff>
          <xdr:row>63</xdr:row>
          <xdr:rowOff>273050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635000</xdr:colOff>
          <xdr:row>64</xdr:row>
          <xdr:rowOff>273050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635000</xdr:colOff>
          <xdr:row>65</xdr:row>
          <xdr:rowOff>273050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635000</xdr:colOff>
          <xdr:row>67</xdr:row>
          <xdr:rowOff>273050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635000</xdr:colOff>
          <xdr:row>68</xdr:row>
          <xdr:rowOff>273050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635000</xdr:colOff>
          <xdr:row>69</xdr:row>
          <xdr:rowOff>196850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635000</xdr:colOff>
          <xdr:row>70</xdr:row>
          <xdr:rowOff>273050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635000</xdr:colOff>
          <xdr:row>71</xdr:row>
          <xdr:rowOff>196850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635000</xdr:colOff>
          <xdr:row>72</xdr:row>
          <xdr:rowOff>196850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635000</xdr:colOff>
          <xdr:row>73</xdr:row>
          <xdr:rowOff>273050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635000</xdr:colOff>
          <xdr:row>75</xdr:row>
          <xdr:rowOff>273050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615950</xdr:colOff>
          <xdr:row>40</xdr:row>
          <xdr:rowOff>292100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234950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635000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635000</xdr:colOff>
          <xdr:row>70</xdr:row>
          <xdr:rowOff>273050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635000</xdr:colOff>
          <xdr:row>33</xdr:row>
          <xdr:rowOff>273050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635000</xdr:colOff>
          <xdr:row>34</xdr:row>
          <xdr:rowOff>273050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635000</xdr:colOff>
          <xdr:row>36</xdr:row>
          <xdr:rowOff>273050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635000</xdr:colOff>
          <xdr:row>37</xdr:row>
          <xdr:rowOff>273050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635000</xdr:colOff>
          <xdr:row>38</xdr:row>
          <xdr:rowOff>273050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635000</xdr:colOff>
          <xdr:row>39</xdr:row>
          <xdr:rowOff>273050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635000</xdr:colOff>
          <xdr:row>40</xdr:row>
          <xdr:rowOff>273050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635000</xdr:colOff>
          <xdr:row>41</xdr:row>
          <xdr:rowOff>273050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635000</xdr:colOff>
          <xdr:row>42</xdr:row>
          <xdr:rowOff>273050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635000</xdr:colOff>
          <xdr:row>43</xdr:row>
          <xdr:rowOff>273050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635000</xdr:colOff>
          <xdr:row>44</xdr:row>
          <xdr:rowOff>273050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635000</xdr:colOff>
          <xdr:row>45</xdr:row>
          <xdr:rowOff>273050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635000</xdr:colOff>
          <xdr:row>47</xdr:row>
          <xdr:rowOff>273050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635000</xdr:colOff>
          <xdr:row>48</xdr:row>
          <xdr:rowOff>273050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635000</xdr:colOff>
          <xdr:row>49</xdr:row>
          <xdr:rowOff>273050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635000</xdr:colOff>
          <xdr:row>50</xdr:row>
          <xdr:rowOff>273050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635000</xdr:colOff>
          <xdr:row>51</xdr:row>
          <xdr:rowOff>273050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635000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635000</xdr:colOff>
          <xdr:row>53</xdr:row>
          <xdr:rowOff>273050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635000</xdr:colOff>
          <xdr:row>55</xdr:row>
          <xdr:rowOff>273050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635000</xdr:colOff>
          <xdr:row>56</xdr:row>
          <xdr:rowOff>273050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635000</xdr:colOff>
          <xdr:row>57</xdr:row>
          <xdr:rowOff>273050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635000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635000</xdr:colOff>
          <xdr:row>59</xdr:row>
          <xdr:rowOff>273050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635000</xdr:colOff>
          <xdr:row>60</xdr:row>
          <xdr:rowOff>273050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635000</xdr:colOff>
          <xdr:row>61</xdr:row>
          <xdr:rowOff>273050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635000</xdr:colOff>
          <xdr:row>62</xdr:row>
          <xdr:rowOff>273050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635000</xdr:colOff>
          <xdr:row>63</xdr:row>
          <xdr:rowOff>273050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635000</xdr:colOff>
          <xdr:row>64</xdr:row>
          <xdr:rowOff>273050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635000</xdr:colOff>
          <xdr:row>65</xdr:row>
          <xdr:rowOff>273050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635000</xdr:colOff>
          <xdr:row>67</xdr:row>
          <xdr:rowOff>273050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635000</xdr:colOff>
          <xdr:row>68</xdr:row>
          <xdr:rowOff>273050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635000</xdr:colOff>
          <xdr:row>69</xdr:row>
          <xdr:rowOff>196850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635000</xdr:colOff>
          <xdr:row>70</xdr:row>
          <xdr:rowOff>273050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635000</xdr:colOff>
          <xdr:row>71</xdr:row>
          <xdr:rowOff>196850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635000</xdr:colOff>
          <xdr:row>72</xdr:row>
          <xdr:rowOff>196850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635000</xdr:colOff>
          <xdr:row>73</xdr:row>
          <xdr:rowOff>273050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635000</xdr:colOff>
          <xdr:row>75</xdr:row>
          <xdr:rowOff>273050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520700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654050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654050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654050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654050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654050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654050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654050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654050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654050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654050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654050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654050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654050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654050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654050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654050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654050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654050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654050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654050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654050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654050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654050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654050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654050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654050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654050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654050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654050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654050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654050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654050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654050</xdr:colOff>
          <xdr:row>69</xdr:row>
          <xdr:rowOff>196850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654050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654050</xdr:colOff>
          <xdr:row>71</xdr:row>
          <xdr:rowOff>196850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654050</xdr:colOff>
          <xdr:row>72</xdr:row>
          <xdr:rowOff>196850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654050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654050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311150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311150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311150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311150</xdr:colOff>
          <xdr:row>27</xdr:row>
          <xdr:rowOff>177800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drawing" Target="../drawings/drawing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6" Type="http://schemas.openxmlformats.org/officeDocument/2006/relationships/vmlDrawing" Target="../drawings/vmlDrawing2.v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90" zoomScaleNormal="90" zoomScaleSheetLayoutView="85" workbookViewId="0">
      <selection activeCell="L34" sqref="L34:L35"/>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6" hidden="1" customWidth="1"/>
    <col min="14" max="14" width="5.58203125" style="6"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0" t="s">
        <v>0</v>
      </c>
      <c r="C1" s="18"/>
      <c r="D1" s="19"/>
      <c r="E1" s="19"/>
      <c r="F1" s="20"/>
      <c r="G1" s="20"/>
      <c r="H1" s="20"/>
      <c r="I1" s="20"/>
      <c r="J1" s="20"/>
      <c r="K1" s="18"/>
      <c r="L1" s="21"/>
      <c r="M1" s="6" t="s">
        <v>1</v>
      </c>
      <c r="N1" s="6"/>
    </row>
    <row r="2" spans="2:21" ht="12" x14ac:dyDescent="0.55000000000000004">
      <c r="B2" s="55"/>
      <c r="C2" s="44" t="s">
        <v>2</v>
      </c>
      <c r="D2" s="45"/>
      <c r="E2" s="45"/>
      <c r="F2" s="46"/>
      <c r="G2" s="46"/>
      <c r="H2" s="46"/>
      <c r="I2" s="46"/>
      <c r="J2" s="46"/>
      <c r="K2" s="46"/>
      <c r="L2" s="67"/>
      <c r="M2" s="118" t="s">
        <v>3</v>
      </c>
      <c r="N2" s="119"/>
      <c r="O2" s="120" t="s">
        <v>4</v>
      </c>
    </row>
    <row r="3" spans="2:21" s="1" customFormat="1" ht="22.5" customHeight="1" x14ac:dyDescent="0.55000000000000004">
      <c r="B3" s="76"/>
      <c r="C3" s="91" t="s">
        <v>5</v>
      </c>
      <c r="D3" s="170" t="s">
        <v>6</v>
      </c>
      <c r="E3" s="171"/>
      <c r="F3" s="171"/>
      <c r="G3" s="171"/>
      <c r="H3" s="171"/>
      <c r="I3" s="171"/>
      <c r="J3" s="77"/>
      <c r="L3" s="78"/>
      <c r="M3" s="123"/>
      <c r="N3" s="123"/>
      <c r="O3" s="132"/>
    </row>
    <row r="4" spans="2:21" ht="12" x14ac:dyDescent="0.55000000000000004">
      <c r="B4" s="55" t="s">
        <v>7</v>
      </c>
      <c r="C4" s="44" t="s">
        <v>8</v>
      </c>
      <c r="D4" s="45"/>
      <c r="E4" s="45"/>
      <c r="F4" s="46"/>
      <c r="G4" s="46"/>
      <c r="H4" s="46"/>
      <c r="I4" s="46"/>
      <c r="J4" s="46"/>
      <c r="K4" s="46"/>
      <c r="L4" s="67"/>
      <c r="M4" s="118" t="s">
        <v>3</v>
      </c>
      <c r="N4" s="119"/>
      <c r="O4" s="120" t="s">
        <v>4</v>
      </c>
      <c r="P4" s="121"/>
      <c r="Q4" s="121"/>
      <c r="R4" s="121"/>
      <c r="S4" s="121"/>
      <c r="T4" s="121"/>
      <c r="U4" s="121"/>
    </row>
    <row r="5" spans="2:21" ht="15" customHeight="1" x14ac:dyDescent="0.55000000000000004">
      <c r="B5" s="22" t="s">
        <v>9</v>
      </c>
      <c r="C5" s="74" t="s">
        <v>10</v>
      </c>
      <c r="D5" s="172"/>
      <c r="E5" s="173"/>
      <c r="F5" s="174"/>
      <c r="G5" s="7"/>
      <c r="H5" s="7"/>
      <c r="I5" s="5"/>
      <c r="J5" s="5"/>
      <c r="K5" s="5"/>
      <c r="L5" s="23"/>
      <c r="M5" s="122" t="s">
        <v>9</v>
      </c>
      <c r="N5" s="123"/>
      <c r="O5" s="121">
        <f>D5</f>
        <v>0</v>
      </c>
      <c r="P5" s="121"/>
      <c r="Q5" s="121"/>
      <c r="R5" s="121"/>
      <c r="S5" s="121"/>
      <c r="T5" s="121"/>
      <c r="U5" s="121"/>
    </row>
    <row r="6" spans="2:21" ht="15" customHeight="1" x14ac:dyDescent="0.55000000000000004">
      <c r="B6" s="22" t="s">
        <v>11</v>
      </c>
      <c r="C6" s="74" t="s">
        <v>12</v>
      </c>
      <c r="D6" s="175"/>
      <c r="E6" s="175"/>
      <c r="F6" s="175"/>
      <c r="G6" s="74" t="s">
        <v>13</v>
      </c>
      <c r="H6" s="7"/>
      <c r="I6" s="5"/>
      <c r="J6" s="74" t="s">
        <v>14</v>
      </c>
      <c r="K6" s="5"/>
      <c r="L6" s="23"/>
      <c r="M6" s="122" t="s">
        <v>11</v>
      </c>
      <c r="N6" s="123"/>
      <c r="O6" s="121">
        <f>D6</f>
        <v>0</v>
      </c>
      <c r="P6" s="121"/>
      <c r="Q6" s="121"/>
      <c r="R6" s="121"/>
      <c r="S6" s="121"/>
      <c r="T6" s="121"/>
      <c r="U6" s="121"/>
    </row>
    <row r="7" spans="2:21" ht="15" customHeight="1" x14ac:dyDescent="0.55000000000000004">
      <c r="B7" s="22" t="s">
        <v>15</v>
      </c>
      <c r="C7" s="74" t="s">
        <v>16</v>
      </c>
      <c r="D7" s="175"/>
      <c r="E7" s="175"/>
      <c r="F7" s="176"/>
      <c r="H7" s="16"/>
      <c r="I7" s="5"/>
      <c r="J7" s="5"/>
      <c r="K7" s="5"/>
      <c r="L7" s="23"/>
      <c r="M7" s="122" t="s">
        <v>15</v>
      </c>
      <c r="N7" s="123"/>
      <c r="O7" s="121">
        <f t="shared" ref="O7:O13" si="0">D7</f>
        <v>0</v>
      </c>
      <c r="P7" s="121"/>
      <c r="Q7" s="121"/>
      <c r="R7" s="121"/>
      <c r="S7" s="121"/>
      <c r="T7" s="121"/>
      <c r="U7" s="121"/>
    </row>
    <row r="8" spans="2:21" ht="15" customHeight="1" x14ac:dyDescent="0.55000000000000004">
      <c r="B8" s="22" t="s">
        <v>17</v>
      </c>
      <c r="C8" s="74" t="s">
        <v>18</v>
      </c>
      <c r="D8" s="172"/>
      <c r="E8" s="173"/>
      <c r="F8" s="174"/>
      <c r="G8" s="12"/>
      <c r="H8" s="12"/>
      <c r="I8" s="5"/>
      <c r="J8" s="5"/>
      <c r="K8" s="5"/>
      <c r="L8" s="23"/>
      <c r="M8" s="122" t="s">
        <v>17</v>
      </c>
      <c r="N8" s="123"/>
      <c r="O8" s="121">
        <f t="shared" si="0"/>
        <v>0</v>
      </c>
      <c r="P8" s="121"/>
      <c r="Q8" s="121"/>
      <c r="R8" s="121"/>
      <c r="S8" s="121"/>
      <c r="T8" s="121"/>
      <c r="U8" s="121"/>
    </row>
    <row r="9" spans="2:21" ht="15" customHeight="1" x14ac:dyDescent="0.55000000000000004">
      <c r="B9" s="22" t="s">
        <v>19</v>
      </c>
      <c r="C9" s="7" t="s">
        <v>20</v>
      </c>
      <c r="D9" s="177"/>
      <c r="E9" s="178"/>
      <c r="F9" s="179"/>
      <c r="G9" s="13"/>
      <c r="H9" s="14"/>
      <c r="I9" s="5"/>
      <c r="J9" s="5"/>
      <c r="K9" s="5"/>
      <c r="L9" s="23"/>
      <c r="M9" s="122" t="s">
        <v>19</v>
      </c>
      <c r="N9" s="123"/>
      <c r="O9" s="121">
        <f t="shared" si="0"/>
        <v>0</v>
      </c>
      <c r="P9" s="121"/>
      <c r="Q9" s="121"/>
      <c r="R9" s="121"/>
      <c r="S9" s="121"/>
      <c r="T9" s="121"/>
      <c r="U9" s="121"/>
    </row>
    <row r="10" spans="2:21" ht="15" customHeight="1" x14ac:dyDescent="0.55000000000000004">
      <c r="B10" s="22" t="s">
        <v>21</v>
      </c>
      <c r="C10" s="7" t="s">
        <v>22</v>
      </c>
      <c r="D10" s="177"/>
      <c r="E10" s="178"/>
      <c r="F10" s="179"/>
      <c r="G10" s="5"/>
      <c r="H10" s="15"/>
      <c r="I10" s="5"/>
      <c r="J10" s="5"/>
      <c r="K10" s="5"/>
      <c r="L10" s="23"/>
      <c r="M10" s="122" t="s">
        <v>21</v>
      </c>
      <c r="N10" s="123"/>
      <c r="O10" s="121">
        <f t="shared" si="0"/>
        <v>0</v>
      </c>
      <c r="P10" s="121"/>
      <c r="Q10" s="121"/>
      <c r="R10" s="121"/>
      <c r="S10" s="121"/>
      <c r="T10" s="121"/>
      <c r="U10" s="121"/>
    </row>
    <row r="11" spans="2:21" ht="15" customHeight="1" x14ac:dyDescent="0.55000000000000004">
      <c r="B11" s="22" t="s">
        <v>23</v>
      </c>
      <c r="C11" s="7" t="s">
        <v>24</v>
      </c>
      <c r="D11" s="177"/>
      <c r="E11" s="178"/>
      <c r="F11" s="179"/>
      <c r="G11" s="74" t="s">
        <v>25</v>
      </c>
      <c r="H11" s="15"/>
      <c r="I11" s="5"/>
      <c r="J11" s="5"/>
      <c r="K11" s="5"/>
      <c r="L11" s="23"/>
      <c r="M11" s="122" t="s">
        <v>23</v>
      </c>
      <c r="N11" s="123"/>
      <c r="O11" s="121">
        <f t="shared" si="0"/>
        <v>0</v>
      </c>
      <c r="P11" s="121"/>
      <c r="Q11" s="121"/>
      <c r="R11" s="121"/>
      <c r="S11" s="121"/>
      <c r="T11" s="121"/>
      <c r="U11" s="121"/>
    </row>
    <row r="12" spans="2:21" ht="15" customHeight="1" x14ac:dyDescent="0.55000000000000004">
      <c r="B12" s="24" t="s">
        <v>26</v>
      </c>
      <c r="C12" s="7" t="s">
        <v>27</v>
      </c>
      <c r="D12" s="177"/>
      <c r="E12" s="178"/>
      <c r="F12" s="179"/>
      <c r="G12" s="5"/>
      <c r="H12" s="15"/>
      <c r="I12" s="5"/>
      <c r="J12" s="5"/>
      <c r="K12" s="5"/>
      <c r="L12" s="23"/>
      <c r="M12" s="123" t="s">
        <v>26</v>
      </c>
      <c r="N12" s="123"/>
      <c r="O12" s="121">
        <f t="shared" si="0"/>
        <v>0</v>
      </c>
      <c r="P12" s="121"/>
      <c r="Q12" s="121"/>
      <c r="R12" s="121"/>
      <c r="S12" s="121"/>
      <c r="T12" s="121"/>
      <c r="U12" s="121"/>
    </row>
    <row r="13" spans="2:21" ht="15" customHeight="1" x14ac:dyDescent="0.55000000000000004">
      <c r="B13" s="24" t="s">
        <v>28</v>
      </c>
      <c r="C13" s="7" t="s">
        <v>29</v>
      </c>
      <c r="D13" s="180"/>
      <c r="E13" s="181"/>
      <c r="F13" s="181"/>
      <c r="G13" s="74" t="s">
        <v>30</v>
      </c>
      <c r="H13" s="5"/>
      <c r="I13" s="5"/>
      <c r="J13" s="5"/>
      <c r="K13" s="5"/>
      <c r="L13" s="23"/>
      <c r="M13" s="123" t="s">
        <v>28</v>
      </c>
      <c r="N13" s="123"/>
      <c r="O13" s="121">
        <f t="shared" si="0"/>
        <v>0</v>
      </c>
      <c r="P13" s="121"/>
      <c r="Q13" s="121"/>
      <c r="R13" s="121"/>
      <c r="S13" s="121"/>
      <c r="T13" s="121"/>
      <c r="U13" s="121"/>
    </row>
    <row r="14" spans="2:21" ht="12" x14ac:dyDescent="0.55000000000000004">
      <c r="B14" s="24"/>
      <c r="C14" s="72"/>
      <c r="D14" s="17"/>
      <c r="E14" s="17"/>
      <c r="F14" s="17"/>
      <c r="G14" s="5"/>
      <c r="H14" s="5"/>
      <c r="I14" s="5"/>
      <c r="J14" s="5"/>
      <c r="K14" s="5"/>
      <c r="L14" s="23"/>
      <c r="M14" s="124"/>
      <c r="N14" s="125"/>
      <c r="O14" s="121"/>
      <c r="P14" s="121"/>
      <c r="Q14" s="121"/>
      <c r="R14" s="121"/>
      <c r="S14" s="121"/>
      <c r="T14" s="121"/>
      <c r="U14" s="121"/>
    </row>
    <row r="15" spans="2:21" ht="12" x14ac:dyDescent="0.55000000000000004">
      <c r="B15" s="55" t="s">
        <v>31</v>
      </c>
      <c r="C15" s="44" t="s">
        <v>32</v>
      </c>
      <c r="D15" s="44"/>
      <c r="E15" s="44"/>
      <c r="F15" s="44"/>
      <c r="G15" s="44"/>
      <c r="H15" s="44"/>
      <c r="I15" s="44"/>
      <c r="J15" s="44"/>
      <c r="K15" s="44"/>
      <c r="L15" s="68"/>
      <c r="M15" s="126"/>
      <c r="N15" s="127"/>
      <c r="O15" s="121"/>
      <c r="P15" s="121"/>
      <c r="Q15" s="121"/>
      <c r="R15" s="121"/>
      <c r="S15" s="121"/>
      <c r="T15" s="121"/>
      <c r="U15" s="121"/>
    </row>
    <row r="16" spans="2:21" ht="15" customHeight="1" x14ac:dyDescent="0.55000000000000004">
      <c r="B16" s="22" t="s">
        <v>33</v>
      </c>
      <c r="C16" s="7" t="s">
        <v>34</v>
      </c>
      <c r="D16" s="142"/>
      <c r="E16" s="142"/>
      <c r="F16" s="142"/>
      <c r="G16" s="5"/>
      <c r="H16" s="5"/>
      <c r="I16" s="5"/>
      <c r="J16" s="5"/>
      <c r="K16" s="5"/>
      <c r="L16" s="23"/>
      <c r="M16" s="122" t="s">
        <v>33</v>
      </c>
      <c r="N16" s="123"/>
      <c r="O16" s="121">
        <f t="shared" ref="O16:O21" si="1">D16</f>
        <v>0</v>
      </c>
      <c r="P16" s="121"/>
      <c r="Q16" s="121"/>
      <c r="R16" s="121"/>
      <c r="S16" s="121"/>
      <c r="T16" s="121"/>
      <c r="U16" s="121"/>
    </row>
    <row r="17" spans="2:21" ht="15" customHeight="1" x14ac:dyDescent="0.55000000000000004">
      <c r="B17" s="22" t="s">
        <v>35</v>
      </c>
      <c r="C17" s="74" t="s">
        <v>36</v>
      </c>
      <c r="D17" s="143"/>
      <c r="E17" s="143"/>
      <c r="F17" s="143"/>
      <c r="G17" s="74" t="s">
        <v>37</v>
      </c>
      <c r="H17" s="75"/>
      <c r="I17" s="75"/>
      <c r="J17" s="5"/>
      <c r="K17" s="5"/>
      <c r="L17" s="23"/>
      <c r="M17" s="122" t="s">
        <v>35</v>
      </c>
      <c r="N17" s="123"/>
      <c r="O17" s="121">
        <f t="shared" si="1"/>
        <v>0</v>
      </c>
      <c r="P17" s="121"/>
      <c r="Q17" s="121"/>
      <c r="R17" s="121"/>
      <c r="S17" s="121"/>
      <c r="T17" s="121"/>
      <c r="U17" s="121"/>
    </row>
    <row r="18" spans="2:21" ht="24" customHeight="1" x14ac:dyDescent="0.55000000000000004">
      <c r="B18" s="22"/>
      <c r="C18" s="160" t="s">
        <v>38</v>
      </c>
      <c r="D18" s="144"/>
      <c r="E18" s="145"/>
      <c r="F18" s="146"/>
      <c r="G18" s="74" t="s">
        <v>37</v>
      </c>
      <c r="H18" s="75"/>
      <c r="I18" s="75"/>
      <c r="J18" s="5"/>
      <c r="K18" s="5"/>
      <c r="L18" s="23"/>
      <c r="M18" s="124"/>
      <c r="N18" s="125"/>
      <c r="O18" s="121">
        <f t="shared" si="1"/>
        <v>0</v>
      </c>
      <c r="P18" s="121"/>
      <c r="Q18" s="121"/>
      <c r="R18" s="121"/>
      <c r="S18" s="121"/>
      <c r="T18" s="121"/>
      <c r="U18" s="121"/>
    </row>
    <row r="19" spans="2:21" ht="15" customHeight="1" x14ac:dyDescent="0.55000000000000004">
      <c r="B19" s="22"/>
      <c r="C19" s="160"/>
      <c r="D19" s="144"/>
      <c r="E19" s="145"/>
      <c r="F19" s="146"/>
      <c r="G19" s="74" t="s">
        <v>37</v>
      </c>
      <c r="H19" s="75"/>
      <c r="I19" s="75"/>
      <c r="J19" s="5"/>
      <c r="K19" s="5"/>
      <c r="L19" s="23"/>
      <c r="M19" s="124"/>
      <c r="N19" s="125"/>
      <c r="O19" s="121">
        <f t="shared" si="1"/>
        <v>0</v>
      </c>
      <c r="P19" s="121"/>
      <c r="Q19" s="121"/>
      <c r="R19" s="121"/>
      <c r="S19" s="121"/>
      <c r="T19" s="121"/>
      <c r="U19" s="121"/>
    </row>
    <row r="20" spans="2:21" ht="24" x14ac:dyDescent="0.55000000000000004">
      <c r="B20" s="22" t="s">
        <v>39</v>
      </c>
      <c r="C20" s="75" t="s">
        <v>40</v>
      </c>
      <c r="D20" s="161"/>
      <c r="E20" s="162"/>
      <c r="F20" s="163"/>
      <c r="G20" s="73" t="s">
        <v>41</v>
      </c>
      <c r="H20" s="75"/>
      <c r="I20" s="75"/>
      <c r="J20" s="5"/>
      <c r="K20" s="5"/>
      <c r="L20" s="23"/>
      <c r="M20" s="122" t="s">
        <v>42</v>
      </c>
      <c r="N20" s="123"/>
      <c r="O20" s="121">
        <f t="shared" si="1"/>
        <v>0</v>
      </c>
      <c r="P20" s="121"/>
      <c r="Q20" s="121"/>
      <c r="R20" s="121"/>
      <c r="S20" s="121"/>
      <c r="T20" s="121"/>
      <c r="U20" s="121"/>
    </row>
    <row r="21" spans="2:21" ht="36" x14ac:dyDescent="0.55000000000000004">
      <c r="B21" s="22" t="s">
        <v>43</v>
      </c>
      <c r="C21" s="75" t="s">
        <v>44</v>
      </c>
      <c r="D21" s="161"/>
      <c r="E21" s="162"/>
      <c r="F21" s="163"/>
      <c r="G21" s="73" t="s">
        <v>41</v>
      </c>
      <c r="H21" s="75"/>
      <c r="I21" s="75"/>
      <c r="J21" s="5"/>
      <c r="K21" s="5"/>
      <c r="L21" s="23"/>
      <c r="M21" s="122" t="s">
        <v>45</v>
      </c>
      <c r="N21" s="123"/>
      <c r="O21" s="121">
        <f t="shared" si="1"/>
        <v>0</v>
      </c>
      <c r="P21" s="121"/>
      <c r="Q21" s="121"/>
      <c r="R21" s="121"/>
      <c r="S21" s="121"/>
      <c r="T21" s="121"/>
      <c r="U21" s="121"/>
    </row>
    <row r="22" spans="2:21" ht="15" customHeight="1" x14ac:dyDescent="0.55000000000000004">
      <c r="B22" s="22" t="s">
        <v>46</v>
      </c>
      <c r="C22" s="7" t="s">
        <v>47</v>
      </c>
      <c r="D22" s="13"/>
      <c r="E22" s="13"/>
      <c r="F22" s="13"/>
      <c r="G22" s="103"/>
      <c r="H22" s="104"/>
      <c r="I22" s="75"/>
      <c r="J22" s="5"/>
      <c r="K22" s="5"/>
      <c r="L22" s="23"/>
      <c r="M22" s="122" t="s">
        <v>46</v>
      </c>
      <c r="N22" s="123"/>
      <c r="O22" s="128"/>
      <c r="P22" s="121"/>
      <c r="Q22" s="121"/>
      <c r="R22" s="121"/>
      <c r="S22" s="121"/>
      <c r="T22" s="121"/>
      <c r="U22" s="121"/>
    </row>
    <row r="23" spans="2:21" ht="15" customHeight="1" x14ac:dyDescent="0.55000000000000004">
      <c r="B23" s="22"/>
      <c r="C23" s="81" t="s">
        <v>48</v>
      </c>
      <c r="D23" s="82" t="s">
        <v>49</v>
      </c>
      <c r="E23" s="186"/>
      <c r="F23" s="187"/>
      <c r="G23" s="17"/>
      <c r="H23" s="52"/>
      <c r="I23" s="5"/>
      <c r="J23" s="5"/>
      <c r="K23" s="5"/>
      <c r="L23" s="23"/>
      <c r="M23" s="124" t="s">
        <v>49</v>
      </c>
      <c r="N23" s="125"/>
      <c r="O23" s="121" t="b">
        <v>0</v>
      </c>
      <c r="P23" s="121"/>
      <c r="Q23" s="121"/>
      <c r="R23" s="121"/>
      <c r="S23" s="121"/>
      <c r="T23" s="121"/>
      <c r="U23" s="121"/>
    </row>
    <row r="24" spans="2:21" ht="15" customHeight="1" x14ac:dyDescent="0.55000000000000004">
      <c r="B24" s="22"/>
      <c r="C24" s="81"/>
      <c r="D24" s="83" t="s">
        <v>50</v>
      </c>
      <c r="E24" s="186"/>
      <c r="F24" s="187"/>
      <c r="G24" s="17"/>
      <c r="H24" s="52"/>
      <c r="I24" s="5"/>
      <c r="J24" s="5"/>
      <c r="K24" s="5"/>
      <c r="L24" s="23"/>
      <c r="M24" s="124" t="s">
        <v>50</v>
      </c>
      <c r="N24" s="125"/>
      <c r="O24" s="121" t="b">
        <v>0</v>
      </c>
      <c r="P24" s="121"/>
      <c r="Q24" s="121"/>
      <c r="R24" s="121"/>
      <c r="S24" s="121"/>
      <c r="T24" s="121"/>
      <c r="U24" s="121"/>
    </row>
    <row r="25" spans="2:21" ht="15" customHeight="1" x14ac:dyDescent="0.55000000000000004">
      <c r="B25" s="22"/>
      <c r="C25" s="81" t="s">
        <v>51</v>
      </c>
      <c r="D25" s="83" t="s">
        <v>52</v>
      </c>
      <c r="E25" s="186"/>
      <c r="F25" s="187"/>
      <c r="G25" s="85"/>
      <c r="H25" s="86"/>
      <c r="I25" s="86"/>
      <c r="J25" s="86"/>
      <c r="K25" s="86"/>
      <c r="L25" s="87"/>
      <c r="M25" s="124" t="s">
        <v>52</v>
      </c>
      <c r="N25" s="125"/>
      <c r="O25" s="121" t="b">
        <v>0</v>
      </c>
      <c r="P25" s="121"/>
      <c r="Q25" s="121"/>
      <c r="R25" s="121"/>
      <c r="S25" s="121"/>
      <c r="T25" s="121"/>
      <c r="U25" s="121"/>
    </row>
    <row r="26" spans="2:21" ht="15" customHeight="1" x14ac:dyDescent="0.55000000000000004">
      <c r="B26" s="22"/>
      <c r="C26" s="84" t="s">
        <v>53</v>
      </c>
      <c r="D26" s="80" t="s">
        <v>54</v>
      </c>
      <c r="E26" s="184"/>
      <c r="F26" s="184"/>
      <c r="G26" s="184"/>
      <c r="H26" s="184"/>
      <c r="I26" s="184"/>
      <c r="J26" s="184"/>
      <c r="K26" s="184"/>
      <c r="L26" s="185"/>
      <c r="M26" s="124" t="s">
        <v>53</v>
      </c>
      <c r="N26" s="125"/>
      <c r="O26" s="121">
        <f>F26</f>
        <v>0</v>
      </c>
      <c r="P26" s="121"/>
      <c r="Q26" s="121"/>
      <c r="R26" s="121"/>
      <c r="S26" s="121"/>
      <c r="T26" s="121"/>
      <c r="U26" s="121"/>
    </row>
    <row r="27" spans="2:21" ht="15" customHeight="1" x14ac:dyDescent="0.55000000000000004">
      <c r="B27" s="22"/>
      <c r="C27" s="84" t="s">
        <v>55</v>
      </c>
      <c r="D27" s="83" t="s">
        <v>56</v>
      </c>
      <c r="E27" s="186"/>
      <c r="F27" s="187"/>
      <c r="G27" s="88"/>
      <c r="H27" s="89"/>
      <c r="I27" s="89"/>
      <c r="J27" s="89"/>
      <c r="K27" s="89"/>
      <c r="L27" s="90"/>
      <c r="M27" s="124" t="s">
        <v>56</v>
      </c>
      <c r="N27" s="125"/>
      <c r="O27" s="121" t="b">
        <v>0</v>
      </c>
      <c r="P27" s="121"/>
      <c r="Q27" s="121"/>
      <c r="R27" s="121"/>
      <c r="S27" s="121"/>
      <c r="T27" s="121"/>
      <c r="U27" s="121"/>
    </row>
    <row r="28" spans="2:21" ht="15" customHeight="1" x14ac:dyDescent="0.55000000000000004">
      <c r="B28" s="53"/>
      <c r="C28" s="84" t="s">
        <v>57</v>
      </c>
      <c r="D28" s="83" t="s">
        <v>58</v>
      </c>
      <c r="E28" s="186"/>
      <c r="F28" s="187"/>
      <c r="H28" s="54"/>
      <c r="I28" s="5"/>
      <c r="J28" s="5"/>
      <c r="K28" s="5"/>
      <c r="L28" s="23"/>
      <c r="M28" s="124" t="s">
        <v>58</v>
      </c>
      <c r="N28" s="125"/>
      <c r="O28" s="121" t="b">
        <v>0</v>
      </c>
      <c r="P28" s="121"/>
      <c r="Q28" s="121"/>
      <c r="R28" s="121"/>
      <c r="S28" s="121"/>
      <c r="T28" s="121"/>
      <c r="U28" s="121"/>
    </row>
    <row r="29" spans="2:21" ht="79.5" customHeight="1" x14ac:dyDescent="0.55000000000000004">
      <c r="B29" s="53"/>
      <c r="C29" s="79" t="s">
        <v>59</v>
      </c>
      <c r="D29" s="80" t="s">
        <v>54</v>
      </c>
      <c r="E29" s="182"/>
      <c r="F29" s="182"/>
      <c r="G29" s="182"/>
      <c r="H29" s="182"/>
      <c r="I29" s="182"/>
      <c r="J29" s="182"/>
      <c r="K29" s="182"/>
      <c r="L29" s="183"/>
      <c r="M29" s="123" t="s">
        <v>59</v>
      </c>
      <c r="N29" s="123"/>
      <c r="O29" s="121">
        <f>F29</f>
        <v>0</v>
      </c>
      <c r="P29" s="121"/>
      <c r="Q29" s="121"/>
      <c r="R29" s="121"/>
      <c r="S29" s="121"/>
      <c r="T29" s="121"/>
      <c r="U29" s="121"/>
    </row>
    <row r="30" spans="2:21" ht="12" x14ac:dyDescent="0.55000000000000004">
      <c r="B30" s="55" t="s">
        <v>60</v>
      </c>
      <c r="C30" s="44" t="s">
        <v>61</v>
      </c>
      <c r="D30" s="46"/>
      <c r="E30" s="46"/>
      <c r="F30" s="46"/>
      <c r="G30" s="46"/>
      <c r="H30" s="46"/>
      <c r="I30" s="46"/>
      <c r="J30" s="46"/>
      <c r="K30" s="46"/>
      <c r="L30" s="67"/>
      <c r="M30" s="124"/>
      <c r="N30" s="125"/>
      <c r="O30" s="121"/>
      <c r="P30" s="121"/>
      <c r="Q30" s="121"/>
      <c r="R30" s="121"/>
      <c r="S30" s="121"/>
      <c r="T30" s="121"/>
      <c r="U30" s="121"/>
    </row>
    <row r="31" spans="2:21" ht="48.75" customHeight="1" x14ac:dyDescent="0.55000000000000004">
      <c r="B31" s="156" t="s">
        <v>62</v>
      </c>
      <c r="C31" s="157"/>
      <c r="D31" s="157"/>
      <c r="E31" s="102" t="s">
        <v>63</v>
      </c>
      <c r="F31" s="101" t="s">
        <v>64</v>
      </c>
      <c r="G31" s="58" t="s">
        <v>65</v>
      </c>
      <c r="H31" s="101" t="s">
        <v>66</v>
      </c>
      <c r="I31" s="97" t="s">
        <v>67</v>
      </c>
      <c r="J31" s="101" t="s">
        <v>68</v>
      </c>
      <c r="K31" s="106" t="s">
        <v>69</v>
      </c>
      <c r="L31" s="158" t="s">
        <v>70</v>
      </c>
      <c r="M31" s="124"/>
      <c r="N31" s="125"/>
      <c r="O31" s="121"/>
      <c r="P31" s="121"/>
      <c r="Q31" s="121"/>
      <c r="R31" s="121"/>
      <c r="S31" s="121"/>
      <c r="T31" s="121"/>
      <c r="U31" s="121"/>
    </row>
    <row r="32" spans="2:21" ht="12" x14ac:dyDescent="0.55000000000000004">
      <c r="B32" s="56"/>
      <c r="C32" s="57"/>
      <c r="D32" s="60" t="s">
        <v>70</v>
      </c>
      <c r="E32" s="59">
        <v>13</v>
      </c>
      <c r="F32" s="59">
        <v>14</v>
      </c>
      <c r="G32" s="59">
        <v>14</v>
      </c>
      <c r="H32" s="59">
        <v>15</v>
      </c>
      <c r="I32" s="59">
        <v>16</v>
      </c>
      <c r="J32" s="59" t="s">
        <v>71</v>
      </c>
      <c r="K32" s="61"/>
      <c r="L32" s="159"/>
      <c r="M32" s="124"/>
      <c r="N32" s="125"/>
      <c r="O32" s="121"/>
      <c r="P32" s="121"/>
      <c r="Q32" s="121"/>
      <c r="R32" s="121"/>
      <c r="S32" s="121"/>
      <c r="T32" s="121"/>
      <c r="U32" s="121"/>
    </row>
    <row r="33" spans="2:21" ht="12" x14ac:dyDescent="0.55000000000000004">
      <c r="B33" s="25" t="s">
        <v>72</v>
      </c>
      <c r="C33" s="153" t="s">
        <v>73</v>
      </c>
      <c r="D33" s="154"/>
      <c r="E33" s="154"/>
      <c r="F33" s="154"/>
      <c r="G33" s="154"/>
      <c r="H33" s="154"/>
      <c r="I33" s="154"/>
      <c r="J33" s="154"/>
      <c r="K33" s="154"/>
      <c r="L33" s="155"/>
      <c r="M33" s="129"/>
      <c r="N33" s="130"/>
      <c r="O33" s="121"/>
      <c r="P33" s="121"/>
      <c r="Q33" s="121"/>
      <c r="R33" s="121"/>
      <c r="S33" s="121"/>
      <c r="T33" s="120" t="s">
        <v>74</v>
      </c>
      <c r="U33" s="131" t="s">
        <v>75</v>
      </c>
    </row>
    <row r="34" spans="2:21" ht="24" x14ac:dyDescent="0.55000000000000004">
      <c r="B34" s="26" t="s">
        <v>76</v>
      </c>
      <c r="C34" s="8" t="s">
        <v>77</v>
      </c>
      <c r="D34" s="9" t="s">
        <v>78</v>
      </c>
      <c r="E34" s="117"/>
      <c r="F34" s="108"/>
      <c r="G34" s="109"/>
      <c r="H34" s="108"/>
      <c r="I34" s="109"/>
      <c r="J34" s="108"/>
      <c r="K34" s="107"/>
      <c r="L34" s="27">
        <v>6</v>
      </c>
      <c r="M34" s="122" t="s">
        <v>76</v>
      </c>
      <c r="N34" s="123" t="b">
        <v>0</v>
      </c>
      <c r="O34" s="121" t="b">
        <v>0</v>
      </c>
      <c r="P34" s="121" t="b">
        <v>0</v>
      </c>
      <c r="Q34" s="121" t="b">
        <v>0</v>
      </c>
      <c r="R34" s="121" t="b">
        <v>0</v>
      </c>
      <c r="S34" s="121" t="b">
        <v>0</v>
      </c>
      <c r="T34" s="121">
        <f>N34+(IF(S34=TRUE,0,(COUNTIF(O34:R34,"TRUE"))))</f>
        <v>0</v>
      </c>
      <c r="U34" s="121">
        <f>K34</f>
        <v>0</v>
      </c>
    </row>
    <row r="35" spans="2:21" ht="24" x14ac:dyDescent="0.55000000000000004">
      <c r="B35" s="26" t="s">
        <v>79</v>
      </c>
      <c r="C35" s="8" t="s">
        <v>80</v>
      </c>
      <c r="D35" s="9" t="s">
        <v>81</v>
      </c>
      <c r="E35" s="107"/>
      <c r="F35" s="108"/>
      <c r="G35" s="109"/>
      <c r="H35" s="110"/>
      <c r="I35" s="111"/>
      <c r="J35" s="108"/>
      <c r="K35" s="107"/>
      <c r="L35" s="27">
        <v>6</v>
      </c>
      <c r="M35" s="122" t="s">
        <v>79</v>
      </c>
      <c r="N35" s="123" t="b">
        <v>0</v>
      </c>
      <c r="O35" s="121" t="b">
        <v>0</v>
      </c>
      <c r="P35" s="121" t="b">
        <v>0</v>
      </c>
      <c r="Q35" s="121" t="b">
        <v>0</v>
      </c>
      <c r="R35" s="121" t="b">
        <v>0</v>
      </c>
      <c r="S35" s="121" t="b">
        <v>0</v>
      </c>
      <c r="T35" s="121">
        <f t="shared" ref="T35:T45" si="2">N35+(IF(S35=TRUE,0,(COUNTIF(O35:R35,"TRUE"))))</f>
        <v>0</v>
      </c>
      <c r="U35" s="121">
        <f>K35</f>
        <v>0</v>
      </c>
    </row>
    <row r="36" spans="2:21" ht="12" x14ac:dyDescent="0.55000000000000004">
      <c r="B36" s="25" t="s">
        <v>82</v>
      </c>
      <c r="C36" s="147" t="s">
        <v>48</v>
      </c>
      <c r="D36" s="148"/>
      <c r="E36" s="148"/>
      <c r="F36" s="148"/>
      <c r="G36" s="148"/>
      <c r="H36" s="148"/>
      <c r="I36" s="148"/>
      <c r="J36" s="148"/>
      <c r="K36" s="148"/>
      <c r="L36" s="149"/>
      <c r="M36" s="118"/>
      <c r="N36" s="119"/>
      <c r="O36" s="121"/>
      <c r="P36" s="121"/>
      <c r="Q36" s="121"/>
      <c r="R36" s="121"/>
      <c r="S36" s="121"/>
      <c r="T36" s="121"/>
      <c r="U36" s="121"/>
    </row>
    <row r="37" spans="2:21" ht="24" x14ac:dyDescent="0.55000000000000004">
      <c r="B37" s="26" t="s">
        <v>83</v>
      </c>
      <c r="C37" s="9" t="s">
        <v>84</v>
      </c>
      <c r="D37" s="9" t="s">
        <v>85</v>
      </c>
      <c r="E37" s="107"/>
      <c r="F37" s="108"/>
      <c r="G37" s="109"/>
      <c r="H37" s="108"/>
      <c r="I37" s="164"/>
      <c r="J37" s="108"/>
      <c r="K37" s="107"/>
      <c r="L37" s="27">
        <v>7</v>
      </c>
      <c r="M37" s="122" t="s">
        <v>83</v>
      </c>
      <c r="N37" s="123" t="b">
        <v>0</v>
      </c>
      <c r="O37" s="121" t="b">
        <v>0</v>
      </c>
      <c r="P37" s="121" t="b">
        <v>0</v>
      </c>
      <c r="Q37" s="121" t="b">
        <v>0</v>
      </c>
      <c r="R37" s="121" t="b">
        <f t="shared" ref="R37:R45" si="3">$R$46</f>
        <v>0</v>
      </c>
      <c r="S37" s="121" t="b">
        <v>0</v>
      </c>
      <c r="T37" s="121">
        <f t="shared" si="2"/>
        <v>0</v>
      </c>
      <c r="U37" s="121">
        <f>K37</f>
        <v>0</v>
      </c>
    </row>
    <row r="38" spans="2:21" ht="24" x14ac:dyDescent="0.55000000000000004">
      <c r="B38" s="26" t="s">
        <v>86</v>
      </c>
      <c r="C38" s="9" t="s">
        <v>87</v>
      </c>
      <c r="D38" s="9" t="s">
        <v>88</v>
      </c>
      <c r="E38" s="107"/>
      <c r="F38" s="108"/>
      <c r="G38" s="109"/>
      <c r="H38" s="108"/>
      <c r="I38" s="165"/>
      <c r="J38" s="108"/>
      <c r="K38" s="107"/>
      <c r="L38" s="27">
        <v>7</v>
      </c>
      <c r="M38" s="122" t="s">
        <v>86</v>
      </c>
      <c r="N38" s="123" t="b">
        <v>0</v>
      </c>
      <c r="O38" s="121" t="b">
        <v>0</v>
      </c>
      <c r="P38" s="121" t="b">
        <v>0</v>
      </c>
      <c r="Q38" s="121" t="b">
        <v>0</v>
      </c>
      <c r="R38" s="121" t="b">
        <f t="shared" si="3"/>
        <v>0</v>
      </c>
      <c r="S38" s="121" t="b">
        <v>0</v>
      </c>
      <c r="T38" s="121">
        <f t="shared" si="2"/>
        <v>0</v>
      </c>
      <c r="U38" s="121">
        <f t="shared" ref="U38:U77" si="4">K38</f>
        <v>0</v>
      </c>
    </row>
    <row r="39" spans="2:21" ht="24" x14ac:dyDescent="0.55000000000000004">
      <c r="B39" s="26" t="s">
        <v>89</v>
      </c>
      <c r="C39" s="9" t="s">
        <v>90</v>
      </c>
      <c r="D39" s="9" t="s">
        <v>91</v>
      </c>
      <c r="E39" s="107"/>
      <c r="F39" s="108"/>
      <c r="G39" s="109"/>
      <c r="H39" s="108"/>
      <c r="I39" s="165"/>
      <c r="J39" s="108"/>
      <c r="K39" s="107"/>
      <c r="L39" s="27">
        <v>7</v>
      </c>
      <c r="M39" s="122" t="s">
        <v>89</v>
      </c>
      <c r="N39" s="123" t="b">
        <v>0</v>
      </c>
      <c r="O39" s="121" t="b">
        <v>0</v>
      </c>
      <c r="P39" s="121" t="b">
        <v>0</v>
      </c>
      <c r="Q39" s="121" t="b">
        <v>0</v>
      </c>
      <c r="R39" s="121" t="b">
        <f t="shared" si="3"/>
        <v>0</v>
      </c>
      <c r="S39" s="121" t="b">
        <v>0</v>
      </c>
      <c r="T39" s="121">
        <f t="shared" si="2"/>
        <v>0</v>
      </c>
      <c r="U39" s="121">
        <f t="shared" si="4"/>
        <v>0</v>
      </c>
    </row>
    <row r="40" spans="2:21" ht="24" x14ac:dyDescent="0.55000000000000004">
      <c r="B40" s="26" t="s">
        <v>92</v>
      </c>
      <c r="C40" s="9" t="s">
        <v>93</v>
      </c>
      <c r="D40" s="10" t="s">
        <v>94</v>
      </c>
      <c r="E40" s="112"/>
      <c r="F40" s="108"/>
      <c r="G40" s="109"/>
      <c r="H40" s="108"/>
      <c r="I40" s="165"/>
      <c r="J40" s="108"/>
      <c r="K40" s="107"/>
      <c r="L40" s="27">
        <v>7</v>
      </c>
      <c r="M40" s="122" t="s">
        <v>92</v>
      </c>
      <c r="N40" s="123" t="b">
        <v>0</v>
      </c>
      <c r="O40" s="121" t="b">
        <v>0</v>
      </c>
      <c r="P40" s="121" t="b">
        <v>0</v>
      </c>
      <c r="Q40" s="121" t="b">
        <v>0</v>
      </c>
      <c r="R40" s="121" t="b">
        <f t="shared" si="3"/>
        <v>0</v>
      </c>
      <c r="S40" s="121" t="b">
        <v>0</v>
      </c>
      <c r="T40" s="121">
        <f t="shared" si="2"/>
        <v>0</v>
      </c>
      <c r="U40" s="121">
        <f t="shared" si="4"/>
        <v>0</v>
      </c>
    </row>
    <row r="41" spans="2:21" ht="24" x14ac:dyDescent="0.55000000000000004">
      <c r="B41" s="26" t="s">
        <v>95</v>
      </c>
      <c r="C41" s="9" t="s">
        <v>96</v>
      </c>
      <c r="D41" s="9" t="s">
        <v>97</v>
      </c>
      <c r="E41" s="107"/>
      <c r="F41" s="108"/>
      <c r="G41" s="109"/>
      <c r="H41" s="108"/>
      <c r="I41" s="165"/>
      <c r="J41" s="108"/>
      <c r="K41" s="107"/>
      <c r="L41" s="27">
        <v>7</v>
      </c>
      <c r="M41" s="122" t="s">
        <v>95</v>
      </c>
      <c r="N41" s="123" t="b">
        <v>0</v>
      </c>
      <c r="O41" s="121" t="b">
        <v>0</v>
      </c>
      <c r="P41" s="121" t="b">
        <v>0</v>
      </c>
      <c r="Q41" s="121" t="b">
        <v>0</v>
      </c>
      <c r="R41" s="121" t="b">
        <f t="shared" si="3"/>
        <v>0</v>
      </c>
      <c r="S41" s="121" t="b">
        <v>0</v>
      </c>
      <c r="T41" s="121">
        <f t="shared" si="2"/>
        <v>0</v>
      </c>
      <c r="U41" s="121">
        <f t="shared" si="4"/>
        <v>0</v>
      </c>
    </row>
    <row r="42" spans="2:21" ht="24" x14ac:dyDescent="0.55000000000000004">
      <c r="B42" s="26" t="s">
        <v>98</v>
      </c>
      <c r="C42" s="9" t="s">
        <v>99</v>
      </c>
      <c r="D42" s="9" t="s">
        <v>100</v>
      </c>
      <c r="E42" s="107"/>
      <c r="F42" s="108"/>
      <c r="G42" s="109"/>
      <c r="H42" s="108"/>
      <c r="I42" s="165"/>
      <c r="J42" s="108"/>
      <c r="K42" s="107"/>
      <c r="L42" s="27">
        <v>8</v>
      </c>
      <c r="M42" s="122" t="s">
        <v>98</v>
      </c>
      <c r="N42" s="123" t="b">
        <v>0</v>
      </c>
      <c r="O42" s="121" t="b">
        <v>0</v>
      </c>
      <c r="P42" s="121" t="b">
        <v>0</v>
      </c>
      <c r="Q42" s="121" t="b">
        <v>0</v>
      </c>
      <c r="R42" s="121" t="b">
        <f t="shared" si="3"/>
        <v>0</v>
      </c>
      <c r="S42" s="121" t="b">
        <v>0</v>
      </c>
      <c r="T42" s="121">
        <f t="shared" si="2"/>
        <v>0</v>
      </c>
      <c r="U42" s="121">
        <f t="shared" si="4"/>
        <v>0</v>
      </c>
    </row>
    <row r="43" spans="2:21" ht="24" x14ac:dyDescent="0.55000000000000004">
      <c r="B43" s="26" t="s">
        <v>101</v>
      </c>
      <c r="C43" s="9" t="s">
        <v>102</v>
      </c>
      <c r="D43" s="10" t="s">
        <v>103</v>
      </c>
      <c r="E43" s="112"/>
      <c r="F43" s="108"/>
      <c r="G43" s="109"/>
      <c r="H43" s="108"/>
      <c r="I43" s="165"/>
      <c r="J43" s="108"/>
      <c r="K43" s="107"/>
      <c r="L43" s="27">
        <v>8</v>
      </c>
      <c r="M43" s="122" t="s">
        <v>101</v>
      </c>
      <c r="N43" s="123" t="b">
        <v>0</v>
      </c>
      <c r="O43" s="121" t="b">
        <v>0</v>
      </c>
      <c r="P43" s="121" t="b">
        <v>0</v>
      </c>
      <c r="Q43" s="121" t="b">
        <v>0</v>
      </c>
      <c r="R43" s="121" t="b">
        <f t="shared" si="3"/>
        <v>0</v>
      </c>
      <c r="S43" s="121" t="b">
        <v>0</v>
      </c>
      <c r="T43" s="121">
        <f t="shared" si="2"/>
        <v>0</v>
      </c>
      <c r="U43" s="121">
        <f t="shared" si="4"/>
        <v>0</v>
      </c>
    </row>
    <row r="44" spans="2:21" ht="24" x14ac:dyDescent="0.55000000000000004">
      <c r="B44" s="26" t="s">
        <v>104</v>
      </c>
      <c r="C44" s="9" t="s">
        <v>105</v>
      </c>
      <c r="D44" s="9" t="s">
        <v>106</v>
      </c>
      <c r="E44" s="107"/>
      <c r="F44" s="108"/>
      <c r="G44" s="109"/>
      <c r="H44" s="108"/>
      <c r="I44" s="165"/>
      <c r="J44" s="108"/>
      <c r="K44" s="107"/>
      <c r="L44" s="27">
        <v>8</v>
      </c>
      <c r="M44" s="122" t="s">
        <v>104</v>
      </c>
      <c r="N44" s="123" t="b">
        <v>0</v>
      </c>
      <c r="O44" s="121" t="b">
        <v>0</v>
      </c>
      <c r="P44" s="121" t="b">
        <v>0</v>
      </c>
      <c r="Q44" s="121" t="b">
        <v>0</v>
      </c>
      <c r="R44" s="121" t="b">
        <f t="shared" si="3"/>
        <v>0</v>
      </c>
      <c r="S44" s="121" t="b">
        <v>0</v>
      </c>
      <c r="T44" s="121">
        <f t="shared" si="2"/>
        <v>0</v>
      </c>
      <c r="U44" s="121">
        <f t="shared" si="4"/>
        <v>0</v>
      </c>
    </row>
    <row r="45" spans="2:21" ht="24" x14ac:dyDescent="0.55000000000000004">
      <c r="B45" s="26" t="s">
        <v>107</v>
      </c>
      <c r="C45" s="9" t="s">
        <v>108</v>
      </c>
      <c r="D45" s="9" t="s">
        <v>109</v>
      </c>
      <c r="E45" s="107"/>
      <c r="F45" s="108"/>
      <c r="G45" s="109"/>
      <c r="H45" s="108"/>
      <c r="I45" s="165"/>
      <c r="J45" s="108"/>
      <c r="K45" s="107"/>
      <c r="L45" s="27">
        <v>8</v>
      </c>
      <c r="M45" s="122" t="s">
        <v>107</v>
      </c>
      <c r="N45" s="123" t="b">
        <v>0</v>
      </c>
      <c r="O45" s="121" t="b">
        <v>0</v>
      </c>
      <c r="P45" s="121" t="b">
        <v>0</v>
      </c>
      <c r="Q45" s="121" t="b">
        <v>0</v>
      </c>
      <c r="R45" s="121" t="b">
        <f t="shared" si="3"/>
        <v>0</v>
      </c>
      <c r="S45" s="121" t="b">
        <v>0</v>
      </c>
      <c r="T45" s="121">
        <f t="shared" si="2"/>
        <v>0</v>
      </c>
      <c r="U45" s="121">
        <f t="shared" si="4"/>
        <v>0</v>
      </c>
    </row>
    <row r="46" spans="2:21" ht="24" x14ac:dyDescent="0.55000000000000004">
      <c r="B46" s="26" t="s">
        <v>110</v>
      </c>
      <c r="C46" s="9" t="s">
        <v>111</v>
      </c>
      <c r="D46" s="9" t="s">
        <v>112</v>
      </c>
      <c r="E46" s="107"/>
      <c r="F46" s="108"/>
      <c r="G46" s="109"/>
      <c r="H46" s="108"/>
      <c r="I46" s="166"/>
      <c r="J46" s="108"/>
      <c r="K46" s="107"/>
      <c r="L46" s="27">
        <v>8</v>
      </c>
      <c r="M46" s="122" t="s">
        <v>110</v>
      </c>
      <c r="N46" s="123" t="b">
        <v>0</v>
      </c>
      <c r="O46" s="121" t="b">
        <v>0</v>
      </c>
      <c r="P46" s="121" t="b">
        <v>0</v>
      </c>
      <c r="Q46" s="121" t="b">
        <v>0</v>
      </c>
      <c r="R46" s="121" t="b">
        <v>0</v>
      </c>
      <c r="S46" s="121" t="b">
        <v>0</v>
      </c>
      <c r="T46" s="121">
        <f>N46+(IF(S46=TRUE,0,(COUNTIF(O46:R46,"TRUE"))))</f>
        <v>0</v>
      </c>
      <c r="U46" s="121">
        <f t="shared" si="4"/>
        <v>0</v>
      </c>
    </row>
    <row r="47" spans="2:21" ht="12" x14ac:dyDescent="0.55000000000000004">
      <c r="B47" s="25" t="s">
        <v>113</v>
      </c>
      <c r="C47" s="150" t="s">
        <v>114</v>
      </c>
      <c r="D47" s="151"/>
      <c r="E47" s="151"/>
      <c r="F47" s="151"/>
      <c r="G47" s="151"/>
      <c r="H47" s="151"/>
      <c r="I47" s="151"/>
      <c r="J47" s="151"/>
      <c r="K47" s="151"/>
      <c r="L47" s="152"/>
      <c r="M47" s="118"/>
      <c r="N47" s="119"/>
      <c r="O47" s="121"/>
      <c r="P47" s="121"/>
      <c r="Q47" s="121"/>
      <c r="R47" s="121"/>
      <c r="S47" s="121"/>
      <c r="T47" s="121"/>
      <c r="U47" s="121"/>
    </row>
    <row r="48" spans="2:21" ht="24" x14ac:dyDescent="0.55000000000000004">
      <c r="B48" s="26" t="s">
        <v>115</v>
      </c>
      <c r="C48" s="8" t="s">
        <v>116</v>
      </c>
      <c r="D48" s="8" t="s">
        <v>117</v>
      </c>
      <c r="E48" s="113"/>
      <c r="F48" s="108"/>
      <c r="G48" s="109"/>
      <c r="H48" s="108"/>
      <c r="I48" s="167"/>
      <c r="J48" s="108"/>
      <c r="K48" s="107"/>
      <c r="L48" s="27">
        <v>9</v>
      </c>
      <c r="M48" s="122" t="s">
        <v>115</v>
      </c>
      <c r="N48" s="123" t="b">
        <v>0</v>
      </c>
      <c r="O48" s="121" t="b">
        <v>0</v>
      </c>
      <c r="P48" s="121" t="b">
        <v>0</v>
      </c>
      <c r="Q48" s="121" t="b">
        <v>0</v>
      </c>
      <c r="R48" s="121" t="b">
        <f t="shared" ref="R48:R53" si="5">$R$54</f>
        <v>0</v>
      </c>
      <c r="S48" s="121" t="b">
        <v>0</v>
      </c>
      <c r="T48" s="121">
        <f t="shared" ref="T48:T76" si="6">N48+(IF(S48=TRUE,0,(COUNTIF(O48:R48,"TRUE"))))</f>
        <v>0</v>
      </c>
      <c r="U48" s="121">
        <f t="shared" si="4"/>
        <v>0</v>
      </c>
    </row>
    <row r="49" spans="2:21" ht="24" x14ac:dyDescent="0.55000000000000004">
      <c r="B49" s="26" t="s">
        <v>118</v>
      </c>
      <c r="C49" s="8" t="s">
        <v>119</v>
      </c>
      <c r="D49" s="11" t="s">
        <v>120</v>
      </c>
      <c r="E49" s="114"/>
      <c r="F49" s="108"/>
      <c r="G49" s="109"/>
      <c r="H49" s="108"/>
      <c r="I49" s="168"/>
      <c r="J49" s="108"/>
      <c r="K49" s="107"/>
      <c r="L49" s="27">
        <v>9</v>
      </c>
      <c r="M49" s="122" t="s">
        <v>118</v>
      </c>
      <c r="N49" s="123" t="b">
        <v>0</v>
      </c>
      <c r="O49" s="121" t="b">
        <v>0</v>
      </c>
      <c r="P49" s="121" t="b">
        <v>0</v>
      </c>
      <c r="Q49" s="121" t="b">
        <v>0</v>
      </c>
      <c r="R49" s="121" t="b">
        <f t="shared" si="5"/>
        <v>0</v>
      </c>
      <c r="S49" s="121" t="b">
        <v>0</v>
      </c>
      <c r="T49" s="121">
        <f t="shared" si="6"/>
        <v>0</v>
      </c>
      <c r="U49" s="121">
        <f t="shared" si="4"/>
        <v>0</v>
      </c>
    </row>
    <row r="50" spans="2:21" ht="24" x14ac:dyDescent="0.55000000000000004">
      <c r="B50" s="26" t="s">
        <v>121</v>
      </c>
      <c r="C50" s="8" t="s">
        <v>122</v>
      </c>
      <c r="D50" s="11" t="s">
        <v>123</v>
      </c>
      <c r="E50" s="114"/>
      <c r="F50" s="108"/>
      <c r="G50" s="109"/>
      <c r="H50" s="108"/>
      <c r="I50" s="168"/>
      <c r="J50" s="108"/>
      <c r="K50" s="107"/>
      <c r="L50" s="27">
        <v>9</v>
      </c>
      <c r="M50" s="122" t="s">
        <v>121</v>
      </c>
      <c r="N50" s="123" t="b">
        <v>0</v>
      </c>
      <c r="O50" s="121" t="b">
        <v>0</v>
      </c>
      <c r="P50" s="121" t="b">
        <v>0</v>
      </c>
      <c r="Q50" s="121" t="b">
        <v>0</v>
      </c>
      <c r="R50" s="121" t="b">
        <f t="shared" si="5"/>
        <v>0</v>
      </c>
      <c r="S50" s="121" t="b">
        <v>0</v>
      </c>
      <c r="T50" s="121">
        <f t="shared" si="6"/>
        <v>0</v>
      </c>
      <c r="U50" s="121">
        <f t="shared" si="4"/>
        <v>0</v>
      </c>
    </row>
    <row r="51" spans="2:21" ht="24" x14ac:dyDescent="0.55000000000000004">
      <c r="B51" s="26" t="s">
        <v>124</v>
      </c>
      <c r="C51" s="8" t="s">
        <v>125</v>
      </c>
      <c r="D51" s="8" t="s">
        <v>126</v>
      </c>
      <c r="E51" s="113"/>
      <c r="F51" s="108"/>
      <c r="G51" s="109"/>
      <c r="H51" s="108"/>
      <c r="I51" s="168"/>
      <c r="J51" s="108"/>
      <c r="K51" s="107"/>
      <c r="L51" s="27">
        <v>9</v>
      </c>
      <c r="M51" s="122" t="s">
        <v>124</v>
      </c>
      <c r="N51" s="123" t="b">
        <v>0</v>
      </c>
      <c r="O51" s="121" t="b">
        <v>0</v>
      </c>
      <c r="P51" s="121" t="b">
        <v>0</v>
      </c>
      <c r="Q51" s="121" t="b">
        <v>0</v>
      </c>
      <c r="R51" s="121" t="b">
        <f t="shared" si="5"/>
        <v>0</v>
      </c>
      <c r="S51" s="121" t="b">
        <v>0</v>
      </c>
      <c r="T51" s="121">
        <f t="shared" si="6"/>
        <v>0</v>
      </c>
      <c r="U51" s="121">
        <f t="shared" si="4"/>
        <v>0</v>
      </c>
    </row>
    <row r="52" spans="2:21" ht="24" x14ac:dyDescent="0.55000000000000004">
      <c r="B52" s="26" t="s">
        <v>127</v>
      </c>
      <c r="C52" s="8" t="s">
        <v>128</v>
      </c>
      <c r="D52" s="8" t="s">
        <v>129</v>
      </c>
      <c r="E52" s="113"/>
      <c r="F52" s="108"/>
      <c r="G52" s="109"/>
      <c r="H52" s="108"/>
      <c r="I52" s="168"/>
      <c r="J52" s="108"/>
      <c r="K52" s="107"/>
      <c r="L52" s="27">
        <v>9</v>
      </c>
      <c r="M52" s="122" t="s">
        <v>127</v>
      </c>
      <c r="N52" s="123" t="b">
        <v>0</v>
      </c>
      <c r="O52" s="121" t="b">
        <v>0</v>
      </c>
      <c r="P52" s="121" t="b">
        <v>0</v>
      </c>
      <c r="Q52" s="121" t="b">
        <v>0</v>
      </c>
      <c r="R52" s="121" t="b">
        <f t="shared" si="5"/>
        <v>0</v>
      </c>
      <c r="S52" s="121" t="b">
        <v>0</v>
      </c>
      <c r="T52" s="121">
        <f t="shared" si="6"/>
        <v>0</v>
      </c>
      <c r="U52" s="121">
        <f t="shared" si="4"/>
        <v>0</v>
      </c>
    </row>
    <row r="53" spans="2:21" ht="24" customHeight="1" x14ac:dyDescent="0.55000000000000004">
      <c r="B53" s="26" t="s">
        <v>130</v>
      </c>
      <c r="C53" s="8" t="s">
        <v>131</v>
      </c>
      <c r="D53" s="8" t="s">
        <v>132</v>
      </c>
      <c r="E53" s="113"/>
      <c r="F53" s="108"/>
      <c r="G53" s="109"/>
      <c r="H53" s="108"/>
      <c r="I53" s="168"/>
      <c r="J53" s="108"/>
      <c r="K53" s="107"/>
      <c r="L53" s="27">
        <v>9</v>
      </c>
      <c r="M53" s="122" t="s">
        <v>130</v>
      </c>
      <c r="N53" s="123" t="b">
        <v>0</v>
      </c>
      <c r="O53" s="121" t="b">
        <v>0</v>
      </c>
      <c r="P53" s="121" t="b">
        <v>0</v>
      </c>
      <c r="Q53" s="121" t="b">
        <v>0</v>
      </c>
      <c r="R53" s="121" t="b">
        <f t="shared" si="5"/>
        <v>0</v>
      </c>
      <c r="S53" s="121" t="b">
        <v>0</v>
      </c>
      <c r="T53" s="121">
        <f t="shared" si="6"/>
        <v>0</v>
      </c>
      <c r="U53" s="121">
        <f t="shared" si="4"/>
        <v>0</v>
      </c>
    </row>
    <row r="54" spans="2:21" ht="24" x14ac:dyDescent="0.55000000000000004">
      <c r="B54" s="26" t="s">
        <v>133</v>
      </c>
      <c r="C54" s="11" t="s">
        <v>134</v>
      </c>
      <c r="D54" s="8" t="s">
        <v>135</v>
      </c>
      <c r="E54" s="113"/>
      <c r="F54" s="108"/>
      <c r="G54" s="109"/>
      <c r="H54" s="108"/>
      <c r="I54" s="169"/>
      <c r="J54" s="108"/>
      <c r="K54" s="107"/>
      <c r="L54" s="27">
        <v>10</v>
      </c>
      <c r="M54" s="122" t="s">
        <v>133</v>
      </c>
      <c r="N54" s="123" t="b">
        <v>0</v>
      </c>
      <c r="O54" s="121" t="b">
        <v>0</v>
      </c>
      <c r="P54" s="121" t="b">
        <v>0</v>
      </c>
      <c r="Q54" s="121" t="b">
        <v>0</v>
      </c>
      <c r="R54" s="121" t="b">
        <v>0</v>
      </c>
      <c r="S54" s="121" t="b">
        <v>0</v>
      </c>
      <c r="T54" s="121">
        <f t="shared" si="6"/>
        <v>0</v>
      </c>
      <c r="U54" s="121">
        <f t="shared" si="4"/>
        <v>0</v>
      </c>
    </row>
    <row r="55" spans="2:21" ht="12" x14ac:dyDescent="0.55000000000000004">
      <c r="B55" s="25" t="s">
        <v>136</v>
      </c>
      <c r="C55" s="147" t="s">
        <v>137</v>
      </c>
      <c r="D55" s="148"/>
      <c r="E55" s="148"/>
      <c r="F55" s="148"/>
      <c r="G55" s="148"/>
      <c r="H55" s="148"/>
      <c r="I55" s="148"/>
      <c r="J55" s="148"/>
      <c r="K55" s="148"/>
      <c r="L55" s="149"/>
      <c r="M55" s="118"/>
      <c r="N55" s="119"/>
      <c r="O55" s="121"/>
      <c r="P55" s="121"/>
      <c r="Q55" s="121"/>
      <c r="R55" s="121"/>
      <c r="S55" s="121"/>
      <c r="T55" s="121"/>
      <c r="U55" s="121"/>
    </row>
    <row r="56" spans="2:21" ht="24" x14ac:dyDescent="0.55000000000000004">
      <c r="B56" s="26" t="s">
        <v>138</v>
      </c>
      <c r="C56" s="8" t="s">
        <v>139</v>
      </c>
      <c r="D56" s="9" t="s">
        <v>140</v>
      </c>
      <c r="E56" s="107"/>
      <c r="F56" s="108"/>
      <c r="G56" s="109"/>
      <c r="H56" s="108"/>
      <c r="I56" s="167"/>
      <c r="J56" s="108"/>
      <c r="K56" s="107"/>
      <c r="L56" s="27">
        <v>10</v>
      </c>
      <c r="M56" s="122" t="s">
        <v>138</v>
      </c>
      <c r="N56" s="123" t="b">
        <v>0</v>
      </c>
      <c r="O56" s="121" t="b">
        <v>0</v>
      </c>
      <c r="P56" s="121" t="b">
        <v>0</v>
      </c>
      <c r="Q56" s="121" t="b">
        <v>0</v>
      </c>
      <c r="R56" s="121" t="b">
        <f t="shared" ref="R56:R65" si="7">$R$66</f>
        <v>0</v>
      </c>
      <c r="S56" s="121" t="b">
        <v>0</v>
      </c>
      <c r="T56" s="121">
        <f t="shared" si="6"/>
        <v>0</v>
      </c>
      <c r="U56" s="121">
        <f t="shared" si="4"/>
        <v>0</v>
      </c>
    </row>
    <row r="57" spans="2:21" ht="24" x14ac:dyDescent="0.55000000000000004">
      <c r="B57" s="26" t="s">
        <v>141</v>
      </c>
      <c r="C57" s="9" t="s">
        <v>142</v>
      </c>
      <c r="D57" s="9" t="s">
        <v>143</v>
      </c>
      <c r="E57" s="107"/>
      <c r="F57" s="108"/>
      <c r="G57" s="109"/>
      <c r="H57" s="108"/>
      <c r="I57" s="168"/>
      <c r="J57" s="108"/>
      <c r="K57" s="107"/>
      <c r="L57" s="27">
        <v>10</v>
      </c>
      <c r="M57" s="122" t="s">
        <v>141</v>
      </c>
      <c r="N57" s="123" t="b">
        <v>0</v>
      </c>
      <c r="O57" s="121" t="b">
        <v>0</v>
      </c>
      <c r="P57" s="121" t="b">
        <v>0</v>
      </c>
      <c r="Q57" s="121" t="b">
        <v>0</v>
      </c>
      <c r="R57" s="121" t="b">
        <f t="shared" si="7"/>
        <v>0</v>
      </c>
      <c r="S57" s="121" t="b">
        <v>0</v>
      </c>
      <c r="T57" s="121">
        <f t="shared" si="6"/>
        <v>0</v>
      </c>
      <c r="U57" s="121">
        <f t="shared" si="4"/>
        <v>0</v>
      </c>
    </row>
    <row r="58" spans="2:21" ht="24" x14ac:dyDescent="0.55000000000000004">
      <c r="B58" s="26" t="s">
        <v>144</v>
      </c>
      <c r="C58" s="8" t="s">
        <v>145</v>
      </c>
      <c r="D58" s="9" t="s">
        <v>146</v>
      </c>
      <c r="E58" s="107"/>
      <c r="F58" s="108"/>
      <c r="G58" s="109"/>
      <c r="H58" s="108"/>
      <c r="I58" s="168"/>
      <c r="J58" s="108"/>
      <c r="K58" s="107"/>
      <c r="L58" s="27">
        <v>10</v>
      </c>
      <c r="M58" s="122" t="s">
        <v>144</v>
      </c>
      <c r="N58" s="123" t="b">
        <v>0</v>
      </c>
      <c r="O58" s="121" t="b">
        <v>0</v>
      </c>
      <c r="P58" s="121" t="b">
        <v>0</v>
      </c>
      <c r="Q58" s="121" t="b">
        <v>0</v>
      </c>
      <c r="R58" s="121" t="b">
        <f t="shared" si="7"/>
        <v>0</v>
      </c>
      <c r="S58" s="121" t="b">
        <v>0</v>
      </c>
      <c r="T58" s="121">
        <f t="shared" si="6"/>
        <v>0</v>
      </c>
      <c r="U58" s="121">
        <f t="shared" si="4"/>
        <v>0</v>
      </c>
    </row>
    <row r="59" spans="2:21" ht="24" customHeight="1" x14ac:dyDescent="0.55000000000000004">
      <c r="B59" s="26" t="s">
        <v>147</v>
      </c>
      <c r="C59" s="8" t="s">
        <v>148</v>
      </c>
      <c r="D59" s="9" t="s">
        <v>149</v>
      </c>
      <c r="E59" s="107"/>
      <c r="F59" s="108"/>
      <c r="G59" s="109"/>
      <c r="H59" s="108"/>
      <c r="I59" s="168"/>
      <c r="J59" s="108"/>
      <c r="K59" s="107"/>
      <c r="L59" s="27">
        <v>10</v>
      </c>
      <c r="M59" s="122" t="s">
        <v>147</v>
      </c>
      <c r="N59" s="123" t="b">
        <v>0</v>
      </c>
      <c r="O59" s="121" t="b">
        <v>0</v>
      </c>
      <c r="P59" s="121" t="b">
        <v>0</v>
      </c>
      <c r="Q59" s="121" t="b">
        <v>0</v>
      </c>
      <c r="R59" s="121" t="b">
        <f t="shared" si="7"/>
        <v>0</v>
      </c>
      <c r="S59" s="121" t="b">
        <v>0</v>
      </c>
      <c r="T59" s="121">
        <f t="shared" si="6"/>
        <v>0</v>
      </c>
      <c r="U59" s="121">
        <f t="shared" si="4"/>
        <v>0</v>
      </c>
    </row>
    <row r="60" spans="2:21" ht="24" x14ac:dyDescent="0.55000000000000004">
      <c r="B60" s="26" t="s">
        <v>150</v>
      </c>
      <c r="C60" s="11" t="s">
        <v>151</v>
      </c>
      <c r="D60" s="9" t="s">
        <v>152</v>
      </c>
      <c r="E60" s="107"/>
      <c r="F60" s="108"/>
      <c r="G60" s="109"/>
      <c r="H60" s="108"/>
      <c r="I60" s="168"/>
      <c r="J60" s="108"/>
      <c r="K60" s="107"/>
      <c r="L60" s="27">
        <v>10</v>
      </c>
      <c r="M60" s="122" t="s">
        <v>150</v>
      </c>
      <c r="N60" s="123" t="b">
        <v>0</v>
      </c>
      <c r="O60" s="121" t="b">
        <v>0</v>
      </c>
      <c r="P60" s="121" t="b">
        <v>0</v>
      </c>
      <c r="Q60" s="121" t="b">
        <v>0</v>
      </c>
      <c r="R60" s="121" t="b">
        <f t="shared" si="7"/>
        <v>0</v>
      </c>
      <c r="S60" s="121" t="b">
        <v>0</v>
      </c>
      <c r="T60" s="121">
        <f t="shared" si="6"/>
        <v>0</v>
      </c>
      <c r="U60" s="121">
        <f t="shared" si="4"/>
        <v>0</v>
      </c>
    </row>
    <row r="61" spans="2:21" ht="23.25" customHeight="1" x14ac:dyDescent="0.55000000000000004">
      <c r="B61" s="26" t="s">
        <v>153</v>
      </c>
      <c r="C61" s="8" t="s">
        <v>154</v>
      </c>
      <c r="D61" s="9" t="s">
        <v>155</v>
      </c>
      <c r="E61" s="107"/>
      <c r="F61" s="108"/>
      <c r="G61" s="109"/>
      <c r="H61" s="108"/>
      <c r="I61" s="168"/>
      <c r="J61" s="108"/>
      <c r="K61" s="107"/>
      <c r="L61" s="27">
        <v>11</v>
      </c>
      <c r="M61" s="122" t="s">
        <v>153</v>
      </c>
      <c r="N61" s="123" t="b">
        <v>0</v>
      </c>
      <c r="O61" s="121" t="b">
        <v>0</v>
      </c>
      <c r="P61" s="121" t="b">
        <v>0</v>
      </c>
      <c r="Q61" s="121" t="b">
        <v>0</v>
      </c>
      <c r="R61" s="121" t="b">
        <f t="shared" si="7"/>
        <v>0</v>
      </c>
      <c r="S61" s="121" t="b">
        <v>0</v>
      </c>
      <c r="T61" s="121">
        <f t="shared" si="6"/>
        <v>0</v>
      </c>
      <c r="U61" s="121">
        <f t="shared" si="4"/>
        <v>0</v>
      </c>
    </row>
    <row r="62" spans="2:21" ht="24" x14ac:dyDescent="0.55000000000000004">
      <c r="B62" s="26" t="s">
        <v>156</v>
      </c>
      <c r="C62" s="8" t="s">
        <v>157</v>
      </c>
      <c r="D62" s="9" t="s">
        <v>158</v>
      </c>
      <c r="E62" s="107"/>
      <c r="F62" s="108"/>
      <c r="G62" s="109"/>
      <c r="H62" s="108"/>
      <c r="I62" s="168"/>
      <c r="J62" s="108"/>
      <c r="K62" s="107"/>
      <c r="L62" s="27">
        <v>11</v>
      </c>
      <c r="M62" s="122" t="s">
        <v>156</v>
      </c>
      <c r="N62" s="123" t="b">
        <v>0</v>
      </c>
      <c r="O62" s="121" t="b">
        <v>0</v>
      </c>
      <c r="P62" s="121" t="b">
        <v>0</v>
      </c>
      <c r="Q62" s="121" t="b">
        <v>0</v>
      </c>
      <c r="R62" s="121" t="b">
        <f t="shared" si="7"/>
        <v>0</v>
      </c>
      <c r="S62" s="121" t="b">
        <v>0</v>
      </c>
      <c r="T62" s="121">
        <f t="shared" si="6"/>
        <v>0</v>
      </c>
      <c r="U62" s="121">
        <f t="shared" si="4"/>
        <v>0</v>
      </c>
    </row>
    <row r="63" spans="2:21" ht="24" x14ac:dyDescent="0.55000000000000004">
      <c r="B63" s="26" t="s">
        <v>159</v>
      </c>
      <c r="C63" s="8" t="s">
        <v>160</v>
      </c>
      <c r="D63" s="9" t="s">
        <v>161</v>
      </c>
      <c r="E63" s="107"/>
      <c r="F63" s="108"/>
      <c r="G63" s="109"/>
      <c r="H63" s="108"/>
      <c r="I63" s="168"/>
      <c r="J63" s="108"/>
      <c r="K63" s="107"/>
      <c r="L63" s="27">
        <v>11</v>
      </c>
      <c r="M63" s="122" t="s">
        <v>159</v>
      </c>
      <c r="N63" s="123" t="b">
        <v>0</v>
      </c>
      <c r="O63" s="121" t="b">
        <v>0</v>
      </c>
      <c r="P63" s="121" t="b">
        <v>0</v>
      </c>
      <c r="Q63" s="121" t="b">
        <v>0</v>
      </c>
      <c r="R63" s="121" t="b">
        <f t="shared" si="7"/>
        <v>0</v>
      </c>
      <c r="S63" s="121" t="b">
        <v>0</v>
      </c>
      <c r="T63" s="121">
        <f t="shared" si="6"/>
        <v>0</v>
      </c>
      <c r="U63" s="121">
        <f t="shared" si="4"/>
        <v>0</v>
      </c>
    </row>
    <row r="64" spans="2:21" ht="24" x14ac:dyDescent="0.55000000000000004">
      <c r="B64" s="26" t="s">
        <v>162</v>
      </c>
      <c r="C64" s="8" t="s">
        <v>163</v>
      </c>
      <c r="D64" s="9" t="s">
        <v>164</v>
      </c>
      <c r="E64" s="107"/>
      <c r="F64" s="108"/>
      <c r="G64" s="109"/>
      <c r="H64" s="108"/>
      <c r="I64" s="168"/>
      <c r="J64" s="108"/>
      <c r="K64" s="107"/>
      <c r="L64" s="27">
        <v>11</v>
      </c>
      <c r="M64" s="122" t="s">
        <v>162</v>
      </c>
      <c r="N64" s="123" t="b">
        <v>0</v>
      </c>
      <c r="O64" s="121" t="b">
        <v>0</v>
      </c>
      <c r="P64" s="121" t="b">
        <v>0</v>
      </c>
      <c r="Q64" s="121" t="b">
        <v>0</v>
      </c>
      <c r="R64" s="121" t="b">
        <f t="shared" si="7"/>
        <v>0</v>
      </c>
      <c r="S64" s="121" t="b">
        <v>0</v>
      </c>
      <c r="T64" s="121">
        <f t="shared" si="6"/>
        <v>0</v>
      </c>
      <c r="U64" s="121">
        <f t="shared" si="4"/>
        <v>0</v>
      </c>
    </row>
    <row r="65" spans="2:21" ht="24" x14ac:dyDescent="0.55000000000000004">
      <c r="B65" s="26" t="s">
        <v>165</v>
      </c>
      <c r="C65" s="8" t="s">
        <v>166</v>
      </c>
      <c r="D65" s="11" t="s">
        <v>167</v>
      </c>
      <c r="E65" s="114"/>
      <c r="F65" s="108"/>
      <c r="G65" s="109"/>
      <c r="H65" s="108"/>
      <c r="I65" s="168"/>
      <c r="J65" s="108"/>
      <c r="K65" s="107"/>
      <c r="L65" s="27">
        <v>11</v>
      </c>
      <c r="M65" s="122" t="s">
        <v>165</v>
      </c>
      <c r="N65" s="123" t="b">
        <v>0</v>
      </c>
      <c r="O65" s="121" t="b">
        <v>0</v>
      </c>
      <c r="P65" s="121" t="b">
        <v>0</v>
      </c>
      <c r="Q65" s="121" t="b">
        <v>0</v>
      </c>
      <c r="R65" s="121" t="b">
        <f t="shared" si="7"/>
        <v>0</v>
      </c>
      <c r="S65" s="121" t="b">
        <v>0</v>
      </c>
      <c r="T65" s="121">
        <f t="shared" si="6"/>
        <v>0</v>
      </c>
      <c r="U65" s="121">
        <f t="shared" si="4"/>
        <v>0</v>
      </c>
    </row>
    <row r="66" spans="2:21" ht="24" x14ac:dyDescent="0.55000000000000004">
      <c r="B66" s="26" t="s">
        <v>168</v>
      </c>
      <c r="C66" s="8" t="s">
        <v>169</v>
      </c>
      <c r="D66" s="11" t="s">
        <v>170</v>
      </c>
      <c r="E66" s="114"/>
      <c r="F66" s="108"/>
      <c r="G66" s="111"/>
      <c r="H66" s="108"/>
      <c r="I66" s="169"/>
      <c r="J66" s="108"/>
      <c r="K66" s="107"/>
      <c r="L66" s="27">
        <v>12</v>
      </c>
      <c r="M66" s="122" t="s">
        <v>168</v>
      </c>
      <c r="N66" s="123" t="b">
        <v>0</v>
      </c>
      <c r="O66" s="121" t="b">
        <v>0</v>
      </c>
      <c r="P66" s="121" t="b">
        <v>0</v>
      </c>
      <c r="Q66" s="121" t="b">
        <v>0</v>
      </c>
      <c r="R66" s="121" t="b">
        <v>0</v>
      </c>
      <c r="S66" s="121" t="b">
        <v>0</v>
      </c>
      <c r="T66" s="121">
        <f t="shared" si="6"/>
        <v>0</v>
      </c>
      <c r="U66" s="121">
        <f t="shared" si="4"/>
        <v>0</v>
      </c>
    </row>
    <row r="67" spans="2:21" ht="12" x14ac:dyDescent="0.55000000000000004">
      <c r="B67" s="25" t="s">
        <v>171</v>
      </c>
      <c r="C67" s="147" t="s">
        <v>172</v>
      </c>
      <c r="D67" s="148"/>
      <c r="E67" s="148"/>
      <c r="F67" s="148"/>
      <c r="G67" s="148"/>
      <c r="H67" s="148"/>
      <c r="I67" s="148"/>
      <c r="J67" s="148"/>
      <c r="K67" s="148"/>
      <c r="L67" s="149"/>
      <c r="M67" s="118"/>
      <c r="N67" s="119"/>
      <c r="O67" s="121"/>
      <c r="P67" s="121"/>
      <c r="Q67" s="121"/>
      <c r="R67" s="121"/>
      <c r="S67" s="121"/>
      <c r="T67" s="121"/>
      <c r="U67" s="121"/>
    </row>
    <row r="68" spans="2:21" ht="24" x14ac:dyDescent="0.55000000000000004">
      <c r="B68" s="26" t="s">
        <v>173</v>
      </c>
      <c r="C68" s="8" t="s">
        <v>174</v>
      </c>
      <c r="D68" s="9" t="s">
        <v>175</v>
      </c>
      <c r="E68" s="107"/>
      <c r="F68" s="108"/>
      <c r="G68" s="109"/>
      <c r="H68" s="108"/>
      <c r="I68" s="167"/>
      <c r="J68" s="108"/>
      <c r="K68" s="107"/>
      <c r="L68" s="27">
        <v>12</v>
      </c>
      <c r="M68" s="122" t="s">
        <v>173</v>
      </c>
      <c r="N68" s="123" t="b">
        <v>0</v>
      </c>
      <c r="O68" s="121" t="b">
        <v>0</v>
      </c>
      <c r="P68" s="121" t="b">
        <v>0</v>
      </c>
      <c r="Q68" s="121" t="b">
        <v>0</v>
      </c>
      <c r="R68" s="121" t="b">
        <f t="shared" ref="R68:R73" si="8">$R$74</f>
        <v>0</v>
      </c>
      <c r="S68" s="121" t="b">
        <v>0</v>
      </c>
      <c r="T68" s="121">
        <f t="shared" si="6"/>
        <v>0</v>
      </c>
      <c r="U68" s="121">
        <f t="shared" si="4"/>
        <v>0</v>
      </c>
    </row>
    <row r="69" spans="2:21" ht="24" x14ac:dyDescent="0.55000000000000004">
      <c r="B69" s="26" t="s">
        <v>176</v>
      </c>
      <c r="C69" s="8" t="s">
        <v>177</v>
      </c>
      <c r="D69" s="9" t="s">
        <v>178</v>
      </c>
      <c r="E69" s="107"/>
      <c r="F69" s="108"/>
      <c r="G69" s="109"/>
      <c r="H69" s="108"/>
      <c r="I69" s="168"/>
      <c r="J69" s="108"/>
      <c r="K69" s="107"/>
      <c r="L69" s="27">
        <v>12</v>
      </c>
      <c r="M69" s="122" t="s">
        <v>176</v>
      </c>
      <c r="N69" s="123" t="b">
        <v>0</v>
      </c>
      <c r="O69" s="121" t="b">
        <v>0</v>
      </c>
      <c r="P69" s="121" t="b">
        <v>0</v>
      </c>
      <c r="Q69" s="121" t="b">
        <v>0</v>
      </c>
      <c r="R69" s="121" t="b">
        <f t="shared" si="8"/>
        <v>0</v>
      </c>
      <c r="S69" s="121" t="b">
        <v>0</v>
      </c>
      <c r="T69" s="121">
        <f t="shared" si="6"/>
        <v>0</v>
      </c>
      <c r="U69" s="121">
        <f t="shared" si="4"/>
        <v>0</v>
      </c>
    </row>
    <row r="70" spans="2:21" ht="24" customHeight="1" x14ac:dyDescent="0.55000000000000004">
      <c r="B70" s="26" t="s">
        <v>179</v>
      </c>
      <c r="C70" s="8" t="s">
        <v>180</v>
      </c>
      <c r="D70" s="9" t="s">
        <v>181</v>
      </c>
      <c r="E70" s="107"/>
      <c r="F70" s="108"/>
      <c r="G70" s="109"/>
      <c r="H70" s="108"/>
      <c r="I70" s="168"/>
      <c r="J70" s="108"/>
      <c r="K70" s="107"/>
      <c r="L70" s="27">
        <v>12</v>
      </c>
      <c r="M70" s="122" t="s">
        <v>179</v>
      </c>
      <c r="N70" s="123" t="b">
        <v>0</v>
      </c>
      <c r="O70" s="121" t="b">
        <v>0</v>
      </c>
      <c r="P70" s="121" t="b">
        <v>0</v>
      </c>
      <c r="Q70" s="121" t="b">
        <v>0</v>
      </c>
      <c r="R70" s="121" t="b">
        <f t="shared" si="8"/>
        <v>0</v>
      </c>
      <c r="S70" s="121" t="b">
        <v>0</v>
      </c>
      <c r="T70" s="121">
        <f t="shared" si="6"/>
        <v>0</v>
      </c>
      <c r="U70" s="121">
        <f t="shared" si="4"/>
        <v>0</v>
      </c>
    </row>
    <row r="71" spans="2:21" ht="24" x14ac:dyDescent="0.55000000000000004">
      <c r="B71" s="26" t="s">
        <v>182</v>
      </c>
      <c r="C71" s="8" t="s">
        <v>183</v>
      </c>
      <c r="D71" s="9" t="s">
        <v>184</v>
      </c>
      <c r="E71" s="107"/>
      <c r="F71" s="108"/>
      <c r="G71" s="109"/>
      <c r="H71" s="108"/>
      <c r="I71" s="168"/>
      <c r="J71" s="108"/>
      <c r="K71" s="107"/>
      <c r="L71" s="27">
        <v>12</v>
      </c>
      <c r="M71" s="122" t="s">
        <v>182</v>
      </c>
      <c r="N71" s="123" t="b">
        <v>0</v>
      </c>
      <c r="O71" s="121" t="b">
        <v>0</v>
      </c>
      <c r="P71" s="121" t="b">
        <v>0</v>
      </c>
      <c r="Q71" s="121" t="b">
        <v>0</v>
      </c>
      <c r="R71" s="121" t="b">
        <f t="shared" si="8"/>
        <v>0</v>
      </c>
      <c r="S71" s="121" t="b">
        <v>0</v>
      </c>
      <c r="T71" s="121">
        <f t="shared" si="6"/>
        <v>0</v>
      </c>
      <c r="U71" s="121">
        <f t="shared" si="4"/>
        <v>0</v>
      </c>
    </row>
    <row r="72" spans="2:21" ht="24" customHeight="1" x14ac:dyDescent="0.55000000000000004">
      <c r="B72" s="26" t="s">
        <v>185</v>
      </c>
      <c r="C72" s="8" t="s">
        <v>186</v>
      </c>
      <c r="D72" s="9" t="s">
        <v>187</v>
      </c>
      <c r="E72" s="107"/>
      <c r="F72" s="108"/>
      <c r="G72" s="109"/>
      <c r="H72" s="108"/>
      <c r="I72" s="168"/>
      <c r="J72" s="108"/>
      <c r="K72" s="107"/>
      <c r="L72" s="27">
        <v>12</v>
      </c>
      <c r="M72" s="122" t="s">
        <v>185</v>
      </c>
      <c r="N72" s="123" t="b">
        <v>0</v>
      </c>
      <c r="O72" s="121" t="b">
        <v>0</v>
      </c>
      <c r="P72" s="121" t="b">
        <v>0</v>
      </c>
      <c r="Q72" s="121" t="b">
        <v>0</v>
      </c>
      <c r="R72" s="121" t="b">
        <f t="shared" si="8"/>
        <v>0</v>
      </c>
      <c r="S72" s="121" t="b">
        <v>0</v>
      </c>
      <c r="T72" s="121">
        <f t="shared" si="6"/>
        <v>0</v>
      </c>
      <c r="U72" s="121">
        <f t="shared" si="4"/>
        <v>0</v>
      </c>
    </row>
    <row r="73" spans="2:21" s="3" customFormat="1" ht="24" customHeight="1" x14ac:dyDescent="0.55000000000000004">
      <c r="B73" s="136" t="s">
        <v>188</v>
      </c>
      <c r="C73" s="9" t="s">
        <v>189</v>
      </c>
      <c r="D73" s="9" t="s">
        <v>190</v>
      </c>
      <c r="E73" s="107"/>
      <c r="F73" s="137"/>
      <c r="G73" s="107"/>
      <c r="H73" s="137"/>
      <c r="I73" s="168"/>
      <c r="J73" s="137"/>
      <c r="K73" s="107"/>
      <c r="L73" s="138">
        <v>12</v>
      </c>
      <c r="M73" s="124" t="s">
        <v>188</v>
      </c>
      <c r="N73" s="125" t="b">
        <v>0</v>
      </c>
      <c r="O73" s="139" t="b">
        <v>0</v>
      </c>
      <c r="P73" s="139" t="b">
        <v>0</v>
      </c>
      <c r="Q73" s="139" t="b">
        <v>0</v>
      </c>
      <c r="R73" s="139" t="b">
        <f t="shared" si="8"/>
        <v>0</v>
      </c>
      <c r="S73" s="139" t="b">
        <v>0</v>
      </c>
      <c r="T73" s="139">
        <f t="shared" si="6"/>
        <v>0</v>
      </c>
      <c r="U73" s="139">
        <f t="shared" si="4"/>
        <v>0</v>
      </c>
    </row>
    <row r="74" spans="2:21" ht="24" x14ac:dyDescent="0.55000000000000004">
      <c r="B74" s="26" t="s">
        <v>191</v>
      </c>
      <c r="C74" s="8" t="s">
        <v>192</v>
      </c>
      <c r="D74" s="9" t="s">
        <v>193</v>
      </c>
      <c r="E74" s="107"/>
      <c r="F74" s="108"/>
      <c r="G74" s="109"/>
      <c r="H74" s="108"/>
      <c r="I74" s="169"/>
      <c r="J74" s="108"/>
      <c r="K74" s="107"/>
      <c r="L74" s="27">
        <v>13</v>
      </c>
      <c r="M74" s="122" t="s">
        <v>191</v>
      </c>
      <c r="N74" s="123" t="b">
        <v>0</v>
      </c>
      <c r="O74" s="121" t="b">
        <v>0</v>
      </c>
      <c r="P74" s="121" t="b">
        <v>0</v>
      </c>
      <c r="Q74" s="121" t="b">
        <v>0</v>
      </c>
      <c r="R74" s="121" t="b">
        <v>0</v>
      </c>
      <c r="S74" s="121" t="b">
        <v>0</v>
      </c>
      <c r="T74" s="121">
        <f t="shared" si="6"/>
        <v>0</v>
      </c>
      <c r="U74" s="121">
        <f t="shared" si="4"/>
        <v>0</v>
      </c>
    </row>
    <row r="75" spans="2:21" ht="12" x14ac:dyDescent="0.55000000000000004">
      <c r="B75" s="25" t="s">
        <v>194</v>
      </c>
      <c r="C75" s="147" t="s">
        <v>195</v>
      </c>
      <c r="D75" s="148"/>
      <c r="E75" s="148"/>
      <c r="F75" s="148"/>
      <c r="G75" s="148"/>
      <c r="H75" s="148"/>
      <c r="I75" s="148"/>
      <c r="J75" s="148"/>
      <c r="K75" s="148"/>
      <c r="L75" s="149"/>
      <c r="M75" s="118"/>
      <c r="N75" s="119"/>
      <c r="O75" s="121"/>
      <c r="P75" s="121"/>
      <c r="Q75" s="121"/>
      <c r="R75" s="121"/>
      <c r="S75" s="121"/>
      <c r="T75" s="121"/>
      <c r="U75" s="121"/>
    </row>
    <row r="76" spans="2:21" ht="24" x14ac:dyDescent="0.55000000000000004">
      <c r="B76" s="26" t="s">
        <v>196</v>
      </c>
      <c r="C76" s="11" t="s">
        <v>197</v>
      </c>
      <c r="D76" s="10" t="s">
        <v>198</v>
      </c>
      <c r="E76" s="93"/>
      <c r="F76" s="108"/>
      <c r="G76" s="109"/>
      <c r="H76" s="108"/>
      <c r="I76" s="109"/>
      <c r="J76" s="108"/>
      <c r="K76" s="107"/>
      <c r="L76" s="27">
        <v>14</v>
      </c>
      <c r="M76" s="122" t="s">
        <v>196</v>
      </c>
      <c r="N76" s="123" t="b">
        <v>0</v>
      </c>
      <c r="O76" s="121" t="b">
        <v>0</v>
      </c>
      <c r="P76" s="121" t="b">
        <v>0</v>
      </c>
      <c r="Q76" s="121" t="b">
        <v>0</v>
      </c>
      <c r="R76" s="121" t="b">
        <v>0</v>
      </c>
      <c r="S76" s="121" t="b">
        <v>0</v>
      </c>
      <c r="T76" s="121">
        <f t="shared" si="6"/>
        <v>0</v>
      </c>
      <c r="U76" s="121">
        <f t="shared" si="4"/>
        <v>0</v>
      </c>
    </row>
    <row r="77" spans="2:21" ht="75.75" customHeight="1" thickBot="1" x14ac:dyDescent="0.6">
      <c r="B77" s="28" t="s">
        <v>199</v>
      </c>
      <c r="C77" s="29" t="s">
        <v>200</v>
      </c>
      <c r="D77" s="105" t="s">
        <v>201</v>
      </c>
      <c r="E77" s="115"/>
      <c r="F77" s="116"/>
      <c r="G77" s="140"/>
      <c r="H77" s="140"/>
      <c r="I77" s="140"/>
      <c r="J77" s="140"/>
      <c r="K77" s="141"/>
      <c r="L77" s="62" t="s">
        <v>71</v>
      </c>
      <c r="M77" s="122" t="s">
        <v>199</v>
      </c>
      <c r="N77" s="123"/>
      <c r="O77" s="121" t="b">
        <v>0</v>
      </c>
      <c r="P77" s="121"/>
      <c r="Q77" s="121"/>
      <c r="R77" s="121"/>
      <c r="S77" s="121"/>
      <c r="T77" s="121">
        <f>IF(S77=TRUE,0,(COUNTIF(O77:R77,"TRUE")))</f>
        <v>0</v>
      </c>
      <c r="U77" s="121">
        <f t="shared" si="4"/>
        <v>0</v>
      </c>
    </row>
    <row r="78" spans="2:21" ht="25.5" customHeight="1" x14ac:dyDescent="0.55000000000000004">
      <c r="C78" s="6"/>
      <c r="M78" s="123"/>
      <c r="N78" s="123"/>
      <c r="O78" s="121"/>
      <c r="P78" s="121"/>
      <c r="Q78" s="121"/>
      <c r="R78" s="121"/>
      <c r="S78" s="121"/>
      <c r="T78" s="121">
        <f>SUM(T34:T77)</f>
        <v>0</v>
      </c>
      <c r="U78" s="121"/>
    </row>
    <row r="79" spans="2:21" ht="25.5" customHeight="1" x14ac:dyDescent="0.55000000000000004">
      <c r="C79" s="3"/>
    </row>
    <row r="80" spans="2:21" s="1" customFormat="1" ht="30.75" customHeight="1" x14ac:dyDescent="0.55000000000000004">
      <c r="B80" s="4"/>
      <c r="C80" s="4"/>
      <c r="D80" s="5"/>
      <c r="E80" s="5"/>
      <c r="M80" s="6"/>
      <c r="N80" s="6"/>
    </row>
    <row r="89" spans="3:3" ht="26.25" customHeight="1" x14ac:dyDescent="0.55000000000000004">
      <c r="C89" s="6"/>
    </row>
  </sheetData>
  <sheetProtection algorithmName="SHA-512" hashValue="tyu61yawABBLdH7NEDNR3aefzenpOhs8CngqTpWwIm0cF3qMf5Ju3v/fG7LZ2+bHS+zGsKBocbLXTdqyxa3jYQ==" saltValue="7ai/a0F2XBIIDDKr6axU1A=="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00000000-0004-0000-0000-000000000000}"/>
  </hyperlinks>
  <printOptions horizontalCentered="1"/>
  <pageMargins left="0.31496062992125984" right="0.31496062992125984" top="0.31496062992125984" bottom="0.31496062992125984" header="0.31496062992125984" footer="0.31496062992125984"/>
  <pageSetup paperSize="9" scale="43"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'（非表示）所在国リスト'!$B$3:$B$188</xm:f>
          </x14:formula1>
          <xm:sqref>D7:F7 D17:F19</xm:sqref>
        </x14:dataValidation>
        <x14:dataValidation type="list" allowBlank="1" showInputMessage="1" showErrorMessage="1" xr:uid="{00000000-0002-0000-0000-000001000000}">
          <x14:formula1>
            <xm:f>'（非表示）業種リスト'!$B$3:$B$44</xm:f>
          </x14:formula1>
          <xm:sqref>D6:F6</xm:sqref>
        </x14:dataValidation>
        <x14:dataValidation type="list" allowBlank="1" showInputMessage="1" showErrorMessage="1" xr:uid="{00000000-0002-0000-0000-000002000000}">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0" t="s">
        <v>0</v>
      </c>
      <c r="C1" s="18"/>
      <c r="D1" s="19"/>
      <c r="E1" s="19"/>
      <c r="F1" s="20"/>
      <c r="G1" s="20"/>
      <c r="H1" s="20"/>
      <c r="I1" s="20"/>
      <c r="J1" s="20"/>
      <c r="K1" s="18"/>
      <c r="L1" s="21"/>
    </row>
    <row r="2" spans="2:12" ht="12" x14ac:dyDescent="0.55000000000000004">
      <c r="B2" s="55"/>
      <c r="C2" s="44" t="s">
        <v>2</v>
      </c>
      <c r="D2" s="45"/>
      <c r="E2" s="45"/>
      <c r="F2" s="46"/>
      <c r="G2" s="46"/>
      <c r="H2" s="46"/>
      <c r="I2" s="46"/>
      <c r="J2" s="46"/>
      <c r="K2" s="46"/>
      <c r="L2" s="67"/>
    </row>
    <row r="3" spans="2:12" s="1" customFormat="1" ht="22.5" customHeight="1" x14ac:dyDescent="0.55000000000000004">
      <c r="B3" s="76"/>
      <c r="C3" s="91" t="s">
        <v>5</v>
      </c>
      <c r="D3" s="191" t="s">
        <v>202</v>
      </c>
      <c r="E3" s="192"/>
      <c r="F3" s="192"/>
      <c r="G3" s="192"/>
      <c r="H3" s="192"/>
      <c r="I3" s="192"/>
      <c r="J3" s="77"/>
      <c r="L3" s="78"/>
    </row>
    <row r="4" spans="2:12" ht="12" x14ac:dyDescent="0.55000000000000004">
      <c r="B4" s="55" t="s">
        <v>7</v>
      </c>
      <c r="C4" s="44" t="s">
        <v>8</v>
      </c>
      <c r="D4" s="45"/>
      <c r="E4" s="45"/>
      <c r="F4" s="46"/>
      <c r="G4" s="46"/>
      <c r="H4" s="46"/>
      <c r="I4" s="46"/>
      <c r="J4" s="46"/>
      <c r="K4" s="46"/>
      <c r="L4" s="67"/>
    </row>
    <row r="5" spans="2:12" ht="15" customHeight="1" x14ac:dyDescent="0.55000000000000004">
      <c r="B5" s="22" t="s">
        <v>9</v>
      </c>
      <c r="C5" s="74" t="s">
        <v>10</v>
      </c>
      <c r="D5" s="193" t="s">
        <v>203</v>
      </c>
      <c r="E5" s="194"/>
      <c r="F5" s="195"/>
      <c r="G5" s="7"/>
      <c r="H5" s="7"/>
      <c r="I5" s="5"/>
      <c r="J5" s="5"/>
      <c r="K5" s="5"/>
      <c r="L5" s="23"/>
    </row>
    <row r="6" spans="2:12" ht="15" customHeight="1" x14ac:dyDescent="0.55000000000000004">
      <c r="B6" s="22" t="s">
        <v>11</v>
      </c>
      <c r="C6" s="74" t="s">
        <v>12</v>
      </c>
      <c r="D6" s="196" t="s">
        <v>204</v>
      </c>
      <c r="E6" s="196"/>
      <c r="F6" s="196"/>
      <c r="G6" s="74" t="s">
        <v>13</v>
      </c>
      <c r="H6" s="7"/>
      <c r="I6" s="5"/>
      <c r="J6" s="74" t="s">
        <v>14</v>
      </c>
      <c r="K6" s="5"/>
      <c r="L6" s="23"/>
    </row>
    <row r="7" spans="2:12" ht="15" customHeight="1" x14ac:dyDescent="0.55000000000000004">
      <c r="B7" s="22" t="s">
        <v>15</v>
      </c>
      <c r="C7" s="74" t="s">
        <v>16</v>
      </c>
      <c r="D7" s="196" t="s">
        <v>205</v>
      </c>
      <c r="E7" s="196"/>
      <c r="F7" s="197"/>
      <c r="H7" s="16"/>
      <c r="I7" s="5"/>
      <c r="J7" s="5"/>
      <c r="K7" s="5"/>
      <c r="L7" s="23"/>
    </row>
    <row r="8" spans="2:12" ht="15" customHeight="1" x14ac:dyDescent="0.55000000000000004">
      <c r="B8" s="22" t="s">
        <v>17</v>
      </c>
      <c r="C8" s="74" t="s">
        <v>18</v>
      </c>
      <c r="D8" s="198" t="s">
        <v>206</v>
      </c>
      <c r="E8" s="194"/>
      <c r="F8" s="195"/>
      <c r="G8" s="12"/>
      <c r="H8" s="12"/>
      <c r="I8" s="5"/>
      <c r="J8" s="5"/>
      <c r="K8" s="5"/>
      <c r="L8" s="23"/>
    </row>
    <row r="9" spans="2:12" ht="15" customHeight="1" x14ac:dyDescent="0.55000000000000004">
      <c r="B9" s="22" t="s">
        <v>19</v>
      </c>
      <c r="C9" s="7" t="s">
        <v>20</v>
      </c>
      <c r="D9" s="188" t="s">
        <v>207</v>
      </c>
      <c r="E9" s="189"/>
      <c r="F9" s="190"/>
      <c r="G9" s="13"/>
      <c r="H9" s="14"/>
      <c r="I9" s="5"/>
      <c r="J9" s="5"/>
      <c r="K9" s="5"/>
      <c r="L9" s="23"/>
    </row>
    <row r="10" spans="2:12" ht="15" customHeight="1" x14ac:dyDescent="0.55000000000000004">
      <c r="B10" s="22" t="s">
        <v>21</v>
      </c>
      <c r="C10" s="7" t="s">
        <v>22</v>
      </c>
      <c r="D10" s="188" t="s">
        <v>208</v>
      </c>
      <c r="E10" s="189"/>
      <c r="F10" s="190"/>
      <c r="G10" s="5"/>
      <c r="H10" s="15"/>
      <c r="I10" s="5"/>
      <c r="J10" s="5"/>
      <c r="K10" s="5"/>
      <c r="L10" s="23"/>
    </row>
    <row r="11" spans="2:12" ht="15" customHeight="1" x14ac:dyDescent="0.55000000000000004">
      <c r="B11" s="22" t="s">
        <v>23</v>
      </c>
      <c r="C11" s="7" t="s">
        <v>24</v>
      </c>
      <c r="D11" s="188" t="s">
        <v>209</v>
      </c>
      <c r="E11" s="189"/>
      <c r="F11" s="190"/>
      <c r="G11" s="74" t="s">
        <v>25</v>
      </c>
      <c r="H11" s="15"/>
      <c r="I11" s="5"/>
      <c r="J11" s="5"/>
      <c r="K11" s="5"/>
      <c r="L11" s="23"/>
    </row>
    <row r="12" spans="2:12" ht="15" customHeight="1" x14ac:dyDescent="0.55000000000000004">
      <c r="B12" s="24" t="s">
        <v>26</v>
      </c>
      <c r="C12" s="7" t="s">
        <v>27</v>
      </c>
      <c r="D12" s="198" t="s">
        <v>210</v>
      </c>
      <c r="E12" s="194"/>
      <c r="F12" s="195"/>
      <c r="G12" s="5"/>
      <c r="H12" s="15"/>
      <c r="I12" s="5"/>
      <c r="J12" s="5"/>
      <c r="K12" s="5"/>
      <c r="L12" s="23"/>
    </row>
    <row r="13" spans="2:12" ht="15" customHeight="1" x14ac:dyDescent="0.55000000000000004">
      <c r="B13" s="24" t="s">
        <v>28</v>
      </c>
      <c r="C13" s="7" t="s">
        <v>29</v>
      </c>
      <c r="D13" s="201">
        <v>44752</v>
      </c>
      <c r="E13" s="202"/>
      <c r="F13" s="202"/>
      <c r="G13" s="74" t="s">
        <v>30</v>
      </c>
      <c r="H13" s="5"/>
      <c r="I13" s="5"/>
      <c r="J13" s="5"/>
      <c r="K13" s="5"/>
      <c r="L13" s="23"/>
    </row>
    <row r="14" spans="2:12" ht="12" x14ac:dyDescent="0.55000000000000004">
      <c r="B14" s="24"/>
      <c r="C14" s="72"/>
      <c r="D14" s="17"/>
      <c r="E14" s="17"/>
      <c r="F14" s="17"/>
      <c r="G14" s="5"/>
      <c r="H14" s="5"/>
      <c r="I14" s="5"/>
      <c r="J14" s="5"/>
      <c r="K14" s="5"/>
      <c r="L14" s="23"/>
    </row>
    <row r="15" spans="2:12" ht="12" x14ac:dyDescent="0.55000000000000004">
      <c r="B15" s="55" t="s">
        <v>31</v>
      </c>
      <c r="C15" s="44" t="s">
        <v>32</v>
      </c>
      <c r="D15" s="44"/>
      <c r="E15" s="44"/>
      <c r="F15" s="44"/>
      <c r="G15" s="44"/>
      <c r="H15" s="44"/>
      <c r="I15" s="44"/>
      <c r="J15" s="44"/>
      <c r="K15" s="44"/>
      <c r="L15" s="68"/>
    </row>
    <row r="16" spans="2:12" ht="15" customHeight="1" x14ac:dyDescent="0.55000000000000004">
      <c r="B16" s="22" t="s">
        <v>33</v>
      </c>
      <c r="C16" s="7" t="s">
        <v>34</v>
      </c>
      <c r="D16" s="203" t="s">
        <v>211</v>
      </c>
      <c r="E16" s="203"/>
      <c r="F16" s="203"/>
      <c r="G16" s="5"/>
      <c r="H16" s="5"/>
      <c r="I16" s="5"/>
      <c r="J16" s="5"/>
      <c r="K16" s="5"/>
      <c r="L16" s="23"/>
    </row>
    <row r="17" spans="2:12" ht="15" customHeight="1" x14ac:dyDescent="0.55000000000000004">
      <c r="B17" s="22" t="s">
        <v>35</v>
      </c>
      <c r="C17" s="74" t="s">
        <v>36</v>
      </c>
      <c r="D17" s="204" t="s">
        <v>205</v>
      </c>
      <c r="E17" s="204"/>
      <c r="F17" s="204"/>
      <c r="G17" s="74" t="s">
        <v>37</v>
      </c>
      <c r="H17" s="75"/>
      <c r="I17" s="75"/>
      <c r="J17" s="5"/>
      <c r="K17" s="5"/>
      <c r="L17" s="23"/>
    </row>
    <row r="18" spans="2:12" ht="24" customHeight="1" x14ac:dyDescent="0.55000000000000004">
      <c r="B18" s="22"/>
      <c r="C18" s="160" t="s">
        <v>38</v>
      </c>
      <c r="D18" s="205" t="s">
        <v>212</v>
      </c>
      <c r="E18" s="206"/>
      <c r="F18" s="207"/>
      <c r="G18" s="74" t="s">
        <v>37</v>
      </c>
      <c r="H18" s="75"/>
      <c r="I18" s="75"/>
      <c r="J18" s="5"/>
      <c r="K18" s="5"/>
      <c r="L18" s="23"/>
    </row>
    <row r="19" spans="2:12" ht="15" customHeight="1" x14ac:dyDescent="0.55000000000000004">
      <c r="B19" s="22"/>
      <c r="C19" s="160"/>
      <c r="D19" s="205" t="s">
        <v>213</v>
      </c>
      <c r="E19" s="206"/>
      <c r="F19" s="207"/>
      <c r="G19" s="74" t="s">
        <v>37</v>
      </c>
      <c r="H19" s="75"/>
      <c r="I19" s="75"/>
      <c r="J19" s="5"/>
      <c r="K19" s="5"/>
      <c r="L19" s="23"/>
    </row>
    <row r="20" spans="2:12" ht="24" x14ac:dyDescent="0.55000000000000004">
      <c r="B20" s="22" t="s">
        <v>39</v>
      </c>
      <c r="C20" s="75" t="s">
        <v>40</v>
      </c>
      <c r="D20" s="208" t="s">
        <v>214</v>
      </c>
      <c r="E20" s="209"/>
      <c r="F20" s="210"/>
      <c r="G20" s="73" t="s">
        <v>41</v>
      </c>
      <c r="H20" s="75"/>
      <c r="I20" s="75"/>
      <c r="J20" s="5"/>
      <c r="K20" s="5"/>
      <c r="L20" s="23"/>
    </row>
    <row r="21" spans="2:12" ht="36" x14ac:dyDescent="0.55000000000000004">
      <c r="B21" s="22" t="s">
        <v>43</v>
      </c>
      <c r="C21" s="75" t="s">
        <v>44</v>
      </c>
      <c r="D21" s="208" t="s">
        <v>215</v>
      </c>
      <c r="E21" s="209"/>
      <c r="F21" s="210"/>
      <c r="G21" s="73" t="s">
        <v>41</v>
      </c>
      <c r="H21" s="75"/>
      <c r="I21" s="75"/>
      <c r="J21" s="5"/>
      <c r="K21" s="5"/>
      <c r="L21" s="23"/>
    </row>
    <row r="22" spans="2:12" ht="15" customHeight="1" x14ac:dyDescent="0.55000000000000004">
      <c r="B22" s="22" t="s">
        <v>46</v>
      </c>
      <c r="C22" s="7" t="s">
        <v>47</v>
      </c>
      <c r="D22" s="13"/>
      <c r="E22" s="13"/>
      <c r="F22" s="13"/>
      <c r="G22" s="103"/>
      <c r="H22" s="104"/>
      <c r="I22" s="75"/>
      <c r="J22" s="5"/>
      <c r="K22" s="5"/>
      <c r="L22" s="23"/>
    </row>
    <row r="23" spans="2:12" ht="15" customHeight="1" x14ac:dyDescent="0.55000000000000004">
      <c r="B23" s="22"/>
      <c r="C23" s="81" t="s">
        <v>48</v>
      </c>
      <c r="D23" s="82" t="s">
        <v>49</v>
      </c>
      <c r="E23" s="199"/>
      <c r="F23" s="200"/>
      <c r="G23" s="17"/>
      <c r="H23" s="52"/>
      <c r="I23" s="5"/>
      <c r="J23" s="5"/>
      <c r="K23" s="5"/>
      <c r="L23" s="23"/>
    </row>
    <row r="24" spans="2:12" ht="15" customHeight="1" x14ac:dyDescent="0.55000000000000004">
      <c r="B24" s="22"/>
      <c r="C24" s="81"/>
      <c r="D24" s="83" t="s">
        <v>50</v>
      </c>
      <c r="E24" s="199"/>
      <c r="F24" s="200"/>
      <c r="G24" s="17"/>
      <c r="H24" s="52"/>
      <c r="I24" s="5"/>
      <c r="J24" s="5"/>
      <c r="K24" s="5"/>
      <c r="L24" s="23"/>
    </row>
    <row r="25" spans="2:12" ht="15" customHeight="1" x14ac:dyDescent="0.55000000000000004">
      <c r="B25" s="22"/>
      <c r="C25" s="81" t="s">
        <v>51</v>
      </c>
      <c r="D25" s="83" t="s">
        <v>52</v>
      </c>
      <c r="E25" s="199"/>
      <c r="F25" s="200"/>
      <c r="G25" s="85"/>
      <c r="H25" s="86"/>
      <c r="I25" s="86"/>
      <c r="J25" s="86"/>
      <c r="K25" s="86"/>
      <c r="L25" s="87"/>
    </row>
    <row r="26" spans="2:12" ht="15" customHeight="1" x14ac:dyDescent="0.55000000000000004">
      <c r="B26" s="22"/>
      <c r="C26" s="84" t="s">
        <v>53</v>
      </c>
      <c r="D26" s="80" t="s">
        <v>54</v>
      </c>
      <c r="E26" s="211"/>
      <c r="F26" s="211"/>
      <c r="G26" s="211"/>
      <c r="H26" s="211"/>
      <c r="I26" s="211"/>
      <c r="J26" s="211"/>
      <c r="K26" s="211"/>
      <c r="L26" s="212"/>
    </row>
    <row r="27" spans="2:12" ht="15" customHeight="1" x14ac:dyDescent="0.55000000000000004">
      <c r="B27" s="22"/>
      <c r="C27" s="84" t="s">
        <v>55</v>
      </c>
      <c r="D27" s="83" t="s">
        <v>56</v>
      </c>
      <c r="E27" s="199"/>
      <c r="F27" s="200"/>
      <c r="G27" s="88"/>
      <c r="H27" s="89"/>
      <c r="I27" s="89"/>
      <c r="J27" s="89"/>
      <c r="K27" s="89"/>
      <c r="L27" s="90"/>
    </row>
    <row r="28" spans="2:12" ht="15" customHeight="1" x14ac:dyDescent="0.55000000000000004">
      <c r="B28" s="53"/>
      <c r="C28" s="84" t="s">
        <v>57</v>
      </c>
      <c r="D28" s="83" t="s">
        <v>58</v>
      </c>
      <c r="E28" s="199"/>
      <c r="F28" s="200"/>
      <c r="H28" s="54"/>
      <c r="I28" s="5"/>
      <c r="J28" s="5"/>
      <c r="K28" s="5"/>
      <c r="L28" s="23"/>
    </row>
    <row r="29" spans="2:12" ht="79.5" customHeight="1" x14ac:dyDescent="0.55000000000000004">
      <c r="B29" s="53"/>
      <c r="C29" s="79" t="s">
        <v>59</v>
      </c>
      <c r="D29" s="80" t="s">
        <v>54</v>
      </c>
      <c r="E29" s="213" t="s">
        <v>216</v>
      </c>
      <c r="F29" s="213"/>
      <c r="G29" s="213"/>
      <c r="H29" s="213"/>
      <c r="I29" s="213"/>
      <c r="J29" s="213"/>
      <c r="K29" s="213"/>
      <c r="L29" s="214"/>
    </row>
    <row r="30" spans="2:12" ht="12" x14ac:dyDescent="0.55000000000000004">
      <c r="B30" s="55" t="s">
        <v>60</v>
      </c>
      <c r="C30" s="44" t="s">
        <v>61</v>
      </c>
      <c r="D30" s="46"/>
      <c r="E30" s="46"/>
      <c r="F30" s="46"/>
      <c r="G30" s="46"/>
      <c r="H30" s="46"/>
      <c r="I30" s="46"/>
      <c r="J30" s="46"/>
      <c r="K30" s="46"/>
      <c r="L30" s="67"/>
    </row>
    <row r="31" spans="2:12" ht="48.75" customHeight="1" x14ac:dyDescent="0.55000000000000004">
      <c r="B31" s="156" t="s">
        <v>62</v>
      </c>
      <c r="C31" s="157"/>
      <c r="D31" s="157"/>
      <c r="E31" s="102" t="s">
        <v>63</v>
      </c>
      <c r="F31" s="101" t="s">
        <v>64</v>
      </c>
      <c r="G31" s="58" t="s">
        <v>65</v>
      </c>
      <c r="H31" s="101" t="s">
        <v>66</v>
      </c>
      <c r="I31" s="97" t="s">
        <v>67</v>
      </c>
      <c r="J31" s="101" t="s">
        <v>68</v>
      </c>
      <c r="K31" s="106" t="s">
        <v>69</v>
      </c>
      <c r="L31" s="158" t="s">
        <v>70</v>
      </c>
    </row>
    <row r="32" spans="2:12" ht="12" x14ac:dyDescent="0.55000000000000004">
      <c r="B32" s="56"/>
      <c r="C32" s="57"/>
      <c r="D32" s="60" t="s">
        <v>70</v>
      </c>
      <c r="E32" s="59">
        <v>13</v>
      </c>
      <c r="F32" s="59">
        <v>14</v>
      </c>
      <c r="G32" s="59">
        <v>14</v>
      </c>
      <c r="H32" s="59">
        <v>15</v>
      </c>
      <c r="I32" s="59">
        <v>16</v>
      </c>
      <c r="J32" s="59" t="s">
        <v>71</v>
      </c>
      <c r="K32" s="61"/>
      <c r="L32" s="159"/>
    </row>
    <row r="33" spans="2:12" ht="12" x14ac:dyDescent="0.55000000000000004">
      <c r="B33" s="25" t="s">
        <v>72</v>
      </c>
      <c r="C33" s="153" t="s">
        <v>73</v>
      </c>
      <c r="D33" s="154"/>
      <c r="E33" s="154"/>
      <c r="F33" s="154"/>
      <c r="G33" s="154"/>
      <c r="H33" s="154"/>
      <c r="I33" s="154"/>
      <c r="J33" s="154"/>
      <c r="K33" s="154"/>
      <c r="L33" s="155"/>
    </row>
    <row r="34" spans="2:12" ht="24" x14ac:dyDescent="0.55000000000000004">
      <c r="B34" s="26" t="s">
        <v>76</v>
      </c>
      <c r="C34" s="8" t="s">
        <v>77</v>
      </c>
      <c r="D34" s="9" t="s">
        <v>78</v>
      </c>
      <c r="E34" s="94"/>
      <c r="F34" s="99"/>
      <c r="G34" s="47"/>
      <c r="H34" s="99"/>
      <c r="I34" s="47"/>
      <c r="J34" s="99"/>
      <c r="K34" s="94" t="s">
        <v>217</v>
      </c>
      <c r="L34" s="27">
        <v>6</v>
      </c>
    </row>
    <row r="35" spans="2:12" ht="24" x14ac:dyDescent="0.55000000000000004">
      <c r="B35" s="26" t="s">
        <v>79</v>
      </c>
      <c r="C35" s="8" t="s">
        <v>80</v>
      </c>
      <c r="D35" s="9" t="s">
        <v>81</v>
      </c>
      <c r="E35" s="94"/>
      <c r="F35" s="99"/>
      <c r="G35" s="47"/>
      <c r="H35" s="100"/>
      <c r="I35" s="51"/>
      <c r="J35" s="99"/>
      <c r="K35" s="47"/>
      <c r="L35" s="27">
        <v>6</v>
      </c>
    </row>
    <row r="36" spans="2:12" ht="12" x14ac:dyDescent="0.55000000000000004">
      <c r="B36" s="25" t="s">
        <v>82</v>
      </c>
      <c r="C36" s="147" t="s">
        <v>48</v>
      </c>
      <c r="D36" s="148"/>
      <c r="E36" s="148"/>
      <c r="F36" s="148"/>
      <c r="G36" s="148"/>
      <c r="H36" s="148"/>
      <c r="I36" s="148"/>
      <c r="J36" s="148"/>
      <c r="K36" s="148"/>
      <c r="L36" s="149"/>
    </row>
    <row r="37" spans="2:12" ht="24" x14ac:dyDescent="0.55000000000000004">
      <c r="B37" s="26" t="s">
        <v>83</v>
      </c>
      <c r="C37" s="9" t="s">
        <v>84</v>
      </c>
      <c r="D37" s="9" t="s">
        <v>85</v>
      </c>
      <c r="E37" s="94"/>
      <c r="F37" s="99"/>
      <c r="G37" s="47"/>
      <c r="H37" s="99"/>
      <c r="I37" s="215"/>
      <c r="J37" s="99"/>
      <c r="K37" s="94" t="s">
        <v>218</v>
      </c>
      <c r="L37" s="27">
        <v>7</v>
      </c>
    </row>
    <row r="38" spans="2:12" ht="24" x14ac:dyDescent="0.55000000000000004">
      <c r="B38" s="26" t="s">
        <v>86</v>
      </c>
      <c r="C38" s="9" t="s">
        <v>87</v>
      </c>
      <c r="D38" s="9" t="s">
        <v>88</v>
      </c>
      <c r="E38" s="94"/>
      <c r="F38" s="99"/>
      <c r="G38" s="47"/>
      <c r="H38" s="99"/>
      <c r="I38" s="216"/>
      <c r="J38" s="99"/>
      <c r="K38" s="47" t="s">
        <v>219</v>
      </c>
      <c r="L38" s="27">
        <v>7</v>
      </c>
    </row>
    <row r="39" spans="2:12" ht="24" x14ac:dyDescent="0.55000000000000004">
      <c r="B39" s="26" t="s">
        <v>89</v>
      </c>
      <c r="C39" s="9" t="s">
        <v>90</v>
      </c>
      <c r="D39" s="9" t="s">
        <v>91</v>
      </c>
      <c r="E39" s="94"/>
      <c r="F39" s="99"/>
      <c r="G39" s="47"/>
      <c r="H39" s="99"/>
      <c r="I39" s="216"/>
      <c r="J39" s="99"/>
      <c r="K39" s="47" t="s">
        <v>219</v>
      </c>
      <c r="L39" s="27">
        <v>7</v>
      </c>
    </row>
    <row r="40" spans="2:12" ht="24" x14ac:dyDescent="0.55000000000000004">
      <c r="B40" s="26" t="s">
        <v>92</v>
      </c>
      <c r="C40" s="9" t="s">
        <v>93</v>
      </c>
      <c r="D40" s="10" t="s">
        <v>94</v>
      </c>
      <c r="E40" s="93"/>
      <c r="F40" s="99"/>
      <c r="G40" s="47"/>
      <c r="H40" s="99"/>
      <c r="I40" s="216"/>
      <c r="J40" s="99"/>
      <c r="K40" s="47" t="s">
        <v>219</v>
      </c>
      <c r="L40" s="27">
        <v>7</v>
      </c>
    </row>
    <row r="41" spans="2:12" ht="24" x14ac:dyDescent="0.55000000000000004">
      <c r="B41" s="26" t="s">
        <v>95</v>
      </c>
      <c r="C41" s="9" t="s">
        <v>96</v>
      </c>
      <c r="D41" s="9" t="s">
        <v>97</v>
      </c>
      <c r="E41" s="94"/>
      <c r="F41" s="99"/>
      <c r="G41" s="47"/>
      <c r="H41" s="99"/>
      <c r="I41" s="216"/>
      <c r="J41" s="99"/>
      <c r="K41" s="47"/>
      <c r="L41" s="27">
        <v>7</v>
      </c>
    </row>
    <row r="42" spans="2:12" ht="24" x14ac:dyDescent="0.55000000000000004">
      <c r="B42" s="26" t="s">
        <v>98</v>
      </c>
      <c r="C42" s="9" t="s">
        <v>99</v>
      </c>
      <c r="D42" s="9" t="s">
        <v>100</v>
      </c>
      <c r="E42" s="94"/>
      <c r="F42" s="99"/>
      <c r="G42" s="47"/>
      <c r="H42" s="99"/>
      <c r="I42" s="216"/>
      <c r="J42" s="99"/>
      <c r="K42" s="47"/>
      <c r="L42" s="27">
        <v>8</v>
      </c>
    </row>
    <row r="43" spans="2:12" ht="24" x14ac:dyDescent="0.55000000000000004">
      <c r="B43" s="26" t="s">
        <v>101</v>
      </c>
      <c r="C43" s="9" t="s">
        <v>102</v>
      </c>
      <c r="D43" s="10" t="s">
        <v>103</v>
      </c>
      <c r="E43" s="93"/>
      <c r="F43" s="99"/>
      <c r="G43" s="47"/>
      <c r="H43" s="99"/>
      <c r="I43" s="216"/>
      <c r="J43" s="99"/>
      <c r="K43" s="94" t="s">
        <v>220</v>
      </c>
      <c r="L43" s="27">
        <v>8</v>
      </c>
    </row>
    <row r="44" spans="2:12" ht="24" x14ac:dyDescent="0.55000000000000004">
      <c r="B44" s="26" t="s">
        <v>104</v>
      </c>
      <c r="C44" s="9" t="s">
        <v>105</v>
      </c>
      <c r="D44" s="9" t="s">
        <v>106</v>
      </c>
      <c r="E44" s="94"/>
      <c r="F44" s="99"/>
      <c r="G44" s="47"/>
      <c r="H44" s="99"/>
      <c r="I44" s="216"/>
      <c r="J44" s="99"/>
      <c r="K44" s="94" t="s">
        <v>221</v>
      </c>
      <c r="L44" s="27">
        <v>8</v>
      </c>
    </row>
    <row r="45" spans="2:12" ht="24" x14ac:dyDescent="0.55000000000000004">
      <c r="B45" s="26" t="s">
        <v>107</v>
      </c>
      <c r="C45" s="9" t="s">
        <v>108</v>
      </c>
      <c r="D45" s="9" t="s">
        <v>109</v>
      </c>
      <c r="E45" s="94"/>
      <c r="F45" s="99"/>
      <c r="G45" s="47"/>
      <c r="H45" s="99"/>
      <c r="I45" s="216"/>
      <c r="J45" s="99"/>
      <c r="K45" s="47"/>
      <c r="L45" s="27">
        <v>8</v>
      </c>
    </row>
    <row r="46" spans="2:12" ht="24" x14ac:dyDescent="0.55000000000000004">
      <c r="B46" s="26" t="s">
        <v>110</v>
      </c>
      <c r="C46" s="9" t="s">
        <v>111</v>
      </c>
      <c r="D46" s="9" t="s">
        <v>112</v>
      </c>
      <c r="E46" s="94"/>
      <c r="F46" s="99"/>
      <c r="G46" s="47"/>
      <c r="H46" s="99"/>
      <c r="I46" s="217"/>
      <c r="J46" s="99"/>
      <c r="K46" s="47"/>
      <c r="L46" s="27">
        <v>8</v>
      </c>
    </row>
    <row r="47" spans="2:12" ht="12" x14ac:dyDescent="0.55000000000000004">
      <c r="B47" s="25" t="s">
        <v>113</v>
      </c>
      <c r="C47" s="150" t="s">
        <v>114</v>
      </c>
      <c r="D47" s="151"/>
      <c r="E47" s="151"/>
      <c r="F47" s="151"/>
      <c r="G47" s="151"/>
      <c r="H47" s="151"/>
      <c r="I47" s="151"/>
      <c r="J47" s="151"/>
      <c r="K47" s="151"/>
      <c r="L47" s="152"/>
    </row>
    <row r="48" spans="2:12" ht="24" x14ac:dyDescent="0.55000000000000004">
      <c r="B48" s="26" t="s">
        <v>115</v>
      </c>
      <c r="C48" s="8" t="s">
        <v>116</v>
      </c>
      <c r="D48" s="8" t="s">
        <v>117</v>
      </c>
      <c r="E48" s="96"/>
      <c r="F48" s="99"/>
      <c r="G48" s="47"/>
      <c r="H48" s="99"/>
      <c r="I48" s="220"/>
      <c r="J48" s="99"/>
      <c r="K48" s="94" t="s">
        <v>222</v>
      </c>
      <c r="L48" s="27">
        <v>9</v>
      </c>
    </row>
    <row r="49" spans="2:12" ht="24" x14ac:dyDescent="0.55000000000000004">
      <c r="B49" s="26" t="s">
        <v>118</v>
      </c>
      <c r="C49" s="8" t="s">
        <v>119</v>
      </c>
      <c r="D49" s="11" t="s">
        <v>120</v>
      </c>
      <c r="E49" s="95"/>
      <c r="F49" s="99"/>
      <c r="G49" s="47"/>
      <c r="H49" s="99"/>
      <c r="I49" s="221"/>
      <c r="J49" s="99"/>
      <c r="K49" s="94" t="s">
        <v>223</v>
      </c>
      <c r="L49" s="27">
        <v>9</v>
      </c>
    </row>
    <row r="50" spans="2:12" ht="24" x14ac:dyDescent="0.55000000000000004">
      <c r="B50" s="26" t="s">
        <v>121</v>
      </c>
      <c r="C50" s="8" t="s">
        <v>122</v>
      </c>
      <c r="D50" s="11" t="s">
        <v>123</v>
      </c>
      <c r="E50" s="95"/>
      <c r="F50" s="99"/>
      <c r="G50" s="47"/>
      <c r="H50" s="99"/>
      <c r="I50" s="221"/>
      <c r="J50" s="99"/>
      <c r="K50" s="47"/>
      <c r="L50" s="27">
        <v>9</v>
      </c>
    </row>
    <row r="51" spans="2:12" ht="24" x14ac:dyDescent="0.55000000000000004">
      <c r="B51" s="26" t="s">
        <v>124</v>
      </c>
      <c r="C51" s="8" t="s">
        <v>125</v>
      </c>
      <c r="D51" s="8" t="s">
        <v>126</v>
      </c>
      <c r="E51" s="96"/>
      <c r="F51" s="99"/>
      <c r="G51" s="47"/>
      <c r="H51" s="99"/>
      <c r="I51" s="221"/>
      <c r="J51" s="99"/>
      <c r="K51" s="94" t="s">
        <v>224</v>
      </c>
      <c r="L51" s="27">
        <v>9</v>
      </c>
    </row>
    <row r="52" spans="2:12" ht="24" x14ac:dyDescent="0.55000000000000004">
      <c r="B52" s="26" t="s">
        <v>127</v>
      </c>
      <c r="C52" s="8" t="s">
        <v>128</v>
      </c>
      <c r="D52" s="8" t="s">
        <v>129</v>
      </c>
      <c r="E52" s="96"/>
      <c r="F52" s="99"/>
      <c r="G52" s="47"/>
      <c r="H52" s="99"/>
      <c r="I52" s="221"/>
      <c r="J52" s="99"/>
      <c r="K52" s="94" t="s">
        <v>225</v>
      </c>
      <c r="L52" s="27">
        <v>9</v>
      </c>
    </row>
    <row r="53" spans="2:12" ht="23.25" customHeight="1" x14ac:dyDescent="0.55000000000000004">
      <c r="B53" s="26" t="s">
        <v>130</v>
      </c>
      <c r="C53" s="8" t="s">
        <v>131</v>
      </c>
      <c r="D53" s="8" t="s">
        <v>132</v>
      </c>
      <c r="E53" s="96"/>
      <c r="F53" s="99"/>
      <c r="G53" s="47"/>
      <c r="H53" s="99"/>
      <c r="I53" s="221"/>
      <c r="J53" s="99"/>
      <c r="K53" s="47"/>
      <c r="L53" s="27">
        <v>9</v>
      </c>
    </row>
    <row r="54" spans="2:12" ht="24" x14ac:dyDescent="0.55000000000000004">
      <c r="B54" s="26" t="s">
        <v>133</v>
      </c>
      <c r="C54" s="11" t="s">
        <v>134</v>
      </c>
      <c r="D54" s="8" t="s">
        <v>135</v>
      </c>
      <c r="E54" s="96"/>
      <c r="F54" s="99"/>
      <c r="G54" s="47"/>
      <c r="H54" s="99"/>
      <c r="I54" s="222"/>
      <c r="J54" s="99"/>
      <c r="K54" s="47"/>
      <c r="L54" s="27">
        <v>10</v>
      </c>
    </row>
    <row r="55" spans="2:12" ht="12" x14ac:dyDescent="0.55000000000000004">
      <c r="B55" s="25" t="s">
        <v>136</v>
      </c>
      <c r="C55" s="147" t="s">
        <v>137</v>
      </c>
      <c r="D55" s="148"/>
      <c r="E55" s="148"/>
      <c r="F55" s="148"/>
      <c r="G55" s="148"/>
      <c r="H55" s="148"/>
      <c r="I55" s="148"/>
      <c r="J55" s="148"/>
      <c r="K55" s="148"/>
      <c r="L55" s="149"/>
    </row>
    <row r="56" spans="2:12" ht="24" x14ac:dyDescent="0.55000000000000004">
      <c r="B56" s="26" t="s">
        <v>138</v>
      </c>
      <c r="C56" s="8" t="s">
        <v>139</v>
      </c>
      <c r="D56" s="9" t="s">
        <v>140</v>
      </c>
      <c r="E56" s="94"/>
      <c r="F56" s="99"/>
      <c r="G56" s="47"/>
      <c r="H56" s="99"/>
      <c r="I56" s="220"/>
      <c r="J56" s="99"/>
      <c r="K56" s="47"/>
      <c r="L56" s="27">
        <v>10</v>
      </c>
    </row>
    <row r="57" spans="2:12" ht="24" x14ac:dyDescent="0.55000000000000004">
      <c r="B57" s="26" t="s">
        <v>141</v>
      </c>
      <c r="C57" s="9" t="s">
        <v>142</v>
      </c>
      <c r="D57" s="9" t="s">
        <v>143</v>
      </c>
      <c r="E57" s="94"/>
      <c r="F57" s="99"/>
      <c r="G57" s="47"/>
      <c r="H57" s="99"/>
      <c r="I57" s="221"/>
      <c r="J57" s="99"/>
      <c r="K57" s="94" t="s">
        <v>226</v>
      </c>
      <c r="L57" s="27">
        <v>10</v>
      </c>
    </row>
    <row r="58" spans="2:12" ht="24" x14ac:dyDescent="0.55000000000000004">
      <c r="B58" s="26" t="s">
        <v>144</v>
      </c>
      <c r="C58" s="8" t="s">
        <v>145</v>
      </c>
      <c r="D58" s="9" t="s">
        <v>146</v>
      </c>
      <c r="E58" s="94"/>
      <c r="F58" s="99"/>
      <c r="G58" s="47"/>
      <c r="H58" s="99"/>
      <c r="I58" s="221"/>
      <c r="J58" s="99"/>
      <c r="K58" s="47" t="s">
        <v>219</v>
      </c>
      <c r="L58" s="27">
        <v>10</v>
      </c>
    </row>
    <row r="59" spans="2:12" ht="24" customHeight="1" x14ac:dyDescent="0.55000000000000004">
      <c r="B59" s="26" t="s">
        <v>147</v>
      </c>
      <c r="C59" s="8" t="s">
        <v>148</v>
      </c>
      <c r="D59" s="9" t="s">
        <v>149</v>
      </c>
      <c r="E59" s="94"/>
      <c r="F59" s="99"/>
      <c r="G59" s="47"/>
      <c r="H59" s="99"/>
      <c r="I59" s="221"/>
      <c r="J59" s="99"/>
      <c r="K59" s="47" t="s">
        <v>219</v>
      </c>
      <c r="L59" s="27">
        <v>10</v>
      </c>
    </row>
    <row r="60" spans="2:12" ht="24" x14ac:dyDescent="0.55000000000000004">
      <c r="B60" s="26" t="s">
        <v>150</v>
      </c>
      <c r="C60" s="11" t="s">
        <v>151</v>
      </c>
      <c r="D60" s="9" t="s">
        <v>152</v>
      </c>
      <c r="E60" s="94"/>
      <c r="F60" s="99"/>
      <c r="G60" s="47"/>
      <c r="H60" s="99"/>
      <c r="I60" s="221"/>
      <c r="J60" s="99"/>
      <c r="K60" s="47" t="s">
        <v>219</v>
      </c>
      <c r="L60" s="27">
        <v>10</v>
      </c>
    </row>
    <row r="61" spans="2:12" ht="23.25" customHeight="1" x14ac:dyDescent="0.55000000000000004">
      <c r="B61" s="26" t="s">
        <v>153</v>
      </c>
      <c r="C61" s="8" t="s">
        <v>154</v>
      </c>
      <c r="D61" s="9" t="s">
        <v>155</v>
      </c>
      <c r="E61" s="94"/>
      <c r="F61" s="99"/>
      <c r="G61" s="47"/>
      <c r="H61" s="99"/>
      <c r="I61" s="221"/>
      <c r="J61" s="99"/>
      <c r="K61" s="47"/>
      <c r="L61" s="27">
        <v>11</v>
      </c>
    </row>
    <row r="62" spans="2:12" ht="24" x14ac:dyDescent="0.55000000000000004">
      <c r="B62" s="26" t="s">
        <v>156</v>
      </c>
      <c r="C62" s="8" t="s">
        <v>157</v>
      </c>
      <c r="D62" s="9" t="s">
        <v>158</v>
      </c>
      <c r="E62" s="94"/>
      <c r="F62" s="99"/>
      <c r="G62" s="47"/>
      <c r="H62" s="99"/>
      <c r="I62" s="221"/>
      <c r="J62" s="99"/>
      <c r="K62" s="47"/>
      <c r="L62" s="27">
        <v>11</v>
      </c>
    </row>
    <row r="63" spans="2:12" ht="24" x14ac:dyDescent="0.55000000000000004">
      <c r="B63" s="26" t="s">
        <v>159</v>
      </c>
      <c r="C63" s="8" t="s">
        <v>160</v>
      </c>
      <c r="D63" s="9" t="s">
        <v>161</v>
      </c>
      <c r="E63" s="94"/>
      <c r="F63" s="99"/>
      <c r="G63" s="47"/>
      <c r="H63" s="99"/>
      <c r="I63" s="221"/>
      <c r="J63" s="99"/>
      <c r="K63" s="94" t="s">
        <v>227</v>
      </c>
      <c r="L63" s="27">
        <v>11</v>
      </c>
    </row>
    <row r="64" spans="2:12" ht="24" x14ac:dyDescent="0.55000000000000004">
      <c r="B64" s="26" t="s">
        <v>162</v>
      </c>
      <c r="C64" s="8" t="s">
        <v>163</v>
      </c>
      <c r="D64" s="9" t="s">
        <v>164</v>
      </c>
      <c r="E64" s="94"/>
      <c r="F64" s="99"/>
      <c r="G64" s="47"/>
      <c r="H64" s="99"/>
      <c r="I64" s="221"/>
      <c r="J64" s="99"/>
      <c r="K64" s="94" t="s">
        <v>228</v>
      </c>
      <c r="L64" s="27">
        <v>11</v>
      </c>
    </row>
    <row r="65" spans="2:12" ht="24" x14ac:dyDescent="0.55000000000000004">
      <c r="B65" s="26" t="s">
        <v>165</v>
      </c>
      <c r="C65" s="8" t="s">
        <v>166</v>
      </c>
      <c r="D65" s="11" t="s">
        <v>167</v>
      </c>
      <c r="E65" s="95"/>
      <c r="F65" s="99"/>
      <c r="G65" s="47"/>
      <c r="H65" s="99"/>
      <c r="I65" s="221"/>
      <c r="J65" s="99"/>
      <c r="K65" s="94" t="s">
        <v>223</v>
      </c>
      <c r="L65" s="27">
        <v>11</v>
      </c>
    </row>
    <row r="66" spans="2:12" ht="24" x14ac:dyDescent="0.55000000000000004">
      <c r="B66" s="26" t="s">
        <v>168</v>
      </c>
      <c r="C66" s="8" t="s">
        <v>169</v>
      </c>
      <c r="D66" s="11" t="s">
        <v>170</v>
      </c>
      <c r="E66" s="95"/>
      <c r="F66" s="99"/>
      <c r="G66" s="51"/>
      <c r="H66" s="99"/>
      <c r="I66" s="222"/>
      <c r="J66" s="99"/>
      <c r="K66" s="47"/>
      <c r="L66" s="27">
        <v>12</v>
      </c>
    </row>
    <row r="67" spans="2:12" ht="12" x14ac:dyDescent="0.55000000000000004">
      <c r="B67" s="25" t="s">
        <v>171</v>
      </c>
      <c r="C67" s="147" t="s">
        <v>172</v>
      </c>
      <c r="D67" s="148"/>
      <c r="E67" s="148"/>
      <c r="F67" s="148"/>
      <c r="G67" s="148"/>
      <c r="H67" s="148"/>
      <c r="I67" s="148"/>
      <c r="J67" s="148"/>
      <c r="K67" s="148"/>
      <c r="L67" s="149"/>
    </row>
    <row r="68" spans="2:12" ht="24" x14ac:dyDescent="0.55000000000000004">
      <c r="B68" s="26" t="s">
        <v>173</v>
      </c>
      <c r="C68" s="8" t="s">
        <v>174</v>
      </c>
      <c r="D68" s="9" t="s">
        <v>175</v>
      </c>
      <c r="E68" s="94"/>
      <c r="F68" s="99"/>
      <c r="G68" s="47"/>
      <c r="H68" s="99"/>
      <c r="I68" s="220"/>
      <c r="J68" s="99"/>
      <c r="K68" s="94" t="s">
        <v>229</v>
      </c>
      <c r="L68" s="27">
        <v>12</v>
      </c>
    </row>
    <row r="69" spans="2:12" ht="24" x14ac:dyDescent="0.55000000000000004">
      <c r="B69" s="26" t="s">
        <v>176</v>
      </c>
      <c r="C69" s="8" t="s">
        <v>177</v>
      </c>
      <c r="D69" s="9" t="s">
        <v>178</v>
      </c>
      <c r="E69" s="94"/>
      <c r="F69" s="99"/>
      <c r="G69" s="47"/>
      <c r="H69" s="99"/>
      <c r="I69" s="221"/>
      <c r="J69" s="99"/>
      <c r="K69" s="94" t="s">
        <v>219</v>
      </c>
      <c r="L69" s="27">
        <v>12</v>
      </c>
    </row>
    <row r="70" spans="2:12" ht="24" customHeight="1" x14ac:dyDescent="0.55000000000000004">
      <c r="B70" s="26" t="s">
        <v>179</v>
      </c>
      <c r="C70" s="8" t="s">
        <v>180</v>
      </c>
      <c r="D70" s="9" t="s">
        <v>181</v>
      </c>
      <c r="E70" s="94"/>
      <c r="F70" s="99"/>
      <c r="G70" s="47"/>
      <c r="H70" s="99"/>
      <c r="I70" s="221"/>
      <c r="J70" s="99"/>
      <c r="K70" s="47"/>
      <c r="L70" s="27">
        <v>12</v>
      </c>
    </row>
    <row r="71" spans="2:12" ht="24" x14ac:dyDescent="0.55000000000000004">
      <c r="B71" s="26" t="s">
        <v>182</v>
      </c>
      <c r="C71" s="8" t="s">
        <v>183</v>
      </c>
      <c r="D71" s="9" t="s">
        <v>184</v>
      </c>
      <c r="E71" s="94"/>
      <c r="F71" s="99"/>
      <c r="G71" s="47"/>
      <c r="H71" s="99"/>
      <c r="I71" s="221"/>
      <c r="J71" s="99"/>
      <c r="K71" s="47"/>
      <c r="L71" s="27">
        <v>12</v>
      </c>
    </row>
    <row r="72" spans="2:12" ht="24" customHeight="1" x14ac:dyDescent="0.55000000000000004">
      <c r="B72" s="26" t="s">
        <v>185</v>
      </c>
      <c r="C72" s="8" t="s">
        <v>186</v>
      </c>
      <c r="D72" s="9" t="s">
        <v>187</v>
      </c>
      <c r="E72" s="94"/>
      <c r="F72" s="99"/>
      <c r="G72" s="47"/>
      <c r="H72" s="99"/>
      <c r="I72" s="221"/>
      <c r="J72" s="99"/>
      <c r="K72" s="47"/>
      <c r="L72" s="27">
        <v>12</v>
      </c>
    </row>
    <row r="73" spans="2:12" ht="24" x14ac:dyDescent="0.55000000000000004">
      <c r="B73" s="26" t="s">
        <v>188</v>
      </c>
      <c r="C73" s="9" t="s">
        <v>189</v>
      </c>
      <c r="D73" s="9" t="s">
        <v>190</v>
      </c>
      <c r="E73" s="94"/>
      <c r="F73" s="99"/>
      <c r="G73" s="47"/>
      <c r="H73" s="99"/>
      <c r="I73" s="221"/>
      <c r="J73" s="99"/>
      <c r="K73" s="94" t="s">
        <v>230</v>
      </c>
      <c r="L73" s="27">
        <v>12</v>
      </c>
    </row>
    <row r="74" spans="2:12" ht="24" x14ac:dyDescent="0.55000000000000004">
      <c r="B74" s="26" t="s">
        <v>191</v>
      </c>
      <c r="C74" s="8" t="s">
        <v>192</v>
      </c>
      <c r="D74" s="9" t="s">
        <v>193</v>
      </c>
      <c r="E74" s="94"/>
      <c r="F74" s="99"/>
      <c r="G74" s="47"/>
      <c r="H74" s="99"/>
      <c r="I74" s="222"/>
      <c r="J74" s="99"/>
      <c r="K74" s="47"/>
      <c r="L74" s="27">
        <v>13</v>
      </c>
    </row>
    <row r="75" spans="2:12" ht="12" x14ac:dyDescent="0.55000000000000004">
      <c r="B75" s="25" t="s">
        <v>194</v>
      </c>
      <c r="C75" s="147" t="s">
        <v>195</v>
      </c>
      <c r="D75" s="148"/>
      <c r="E75" s="148"/>
      <c r="F75" s="148"/>
      <c r="G75" s="148"/>
      <c r="H75" s="148"/>
      <c r="I75" s="148"/>
      <c r="J75" s="148"/>
      <c r="K75" s="148"/>
      <c r="L75" s="149"/>
    </row>
    <row r="76" spans="2:12" ht="24" x14ac:dyDescent="0.55000000000000004">
      <c r="B76" s="26" t="s">
        <v>196</v>
      </c>
      <c r="C76" s="11" t="s">
        <v>197</v>
      </c>
      <c r="D76" s="10" t="s">
        <v>198</v>
      </c>
      <c r="E76" s="93"/>
      <c r="F76" s="99"/>
      <c r="G76" s="47"/>
      <c r="H76" s="99"/>
      <c r="I76" s="47"/>
      <c r="J76" s="99"/>
      <c r="K76" s="94" t="s">
        <v>231</v>
      </c>
      <c r="L76" s="27">
        <v>14</v>
      </c>
    </row>
    <row r="77" spans="2:12" ht="72.5" thickBot="1" x14ac:dyDescent="0.6">
      <c r="B77" s="28" t="s">
        <v>199</v>
      </c>
      <c r="C77" s="29" t="s">
        <v>200</v>
      </c>
      <c r="D77" s="105" t="s">
        <v>201</v>
      </c>
      <c r="E77" s="92"/>
      <c r="F77" s="98"/>
      <c r="G77" s="218"/>
      <c r="H77" s="218"/>
      <c r="I77" s="218"/>
      <c r="J77" s="218"/>
      <c r="K77" s="219"/>
      <c r="L77" s="62" t="s">
        <v>71</v>
      </c>
    </row>
    <row r="78" spans="2:12" ht="25.5" customHeight="1" x14ac:dyDescent="0.55000000000000004">
      <c r="C78" s="6"/>
    </row>
    <row r="79" spans="2:12" ht="25.5" customHeight="1" x14ac:dyDescent="0.55000000000000004">
      <c r="C79" s="3"/>
    </row>
    <row r="80" spans="2:12" s="1" customFormat="1" ht="30.75" customHeight="1" x14ac:dyDescent="0.55000000000000004">
      <c r="B80" s="4"/>
      <c r="C80" s="4"/>
      <c r="D80" s="5"/>
      <c r="E80" s="5"/>
    </row>
    <row r="89" spans="3:3" ht="26.25" customHeight="1" x14ac:dyDescent="0.55000000000000004">
      <c r="C89" s="6"/>
    </row>
  </sheetData>
  <sheetProtection algorithmName="SHA-512" hashValue="HPil0TXSHH3vZgj+CsW7xy1ceAFfA88dUDUeBF9xUVcY/rpRceoJBZPxlS2A7asJEbsF5zgYwMdbV+Tf8B3lfA==" saltValue="uzMF3eiCoReS859femmS6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0000000-0004-0000-0100-000000000000}"/>
    <hyperlink ref="D8" r:id="rId2" xr:uid="{00000000-0004-0000-0100-000001000000}"/>
    <hyperlink ref="D12" r:id="rId3" xr:uid="{00000000-0004-0000-0100-000002000000}"/>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'（非表示）所在国リスト'!$D$3:$D$4</xm:f>
          </x14:formula1>
          <xm:sqref>D20:F21</xm:sqref>
        </x14:dataValidation>
        <x14:dataValidation type="list" allowBlank="1" showInputMessage="1" showErrorMessage="1" xr:uid="{00000000-0002-0000-0100-000001000000}">
          <x14:formula1>
            <xm:f>'（非表示）業種リスト'!$B$3:$B$44</xm:f>
          </x14:formula1>
          <xm:sqref>D6:F6</xm:sqref>
        </x14:dataValidation>
        <x14:dataValidation type="list" allowBlank="1" showInputMessage="1" showErrorMessage="1" xr:uid="{00000000-0002-0000-0100-000002000000}">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P3"/>
  <sheetViews>
    <sheetView zoomScale="55" zoomScaleNormal="55" workbookViewId="0">
      <selection activeCell="K21" sqref="K21"/>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39" t="s">
        <v>232</v>
      </c>
      <c r="B1" s="32"/>
      <c r="C1" s="48" t="s">
        <v>7</v>
      </c>
      <c r="D1" s="32" t="s">
        <v>9</v>
      </c>
      <c r="E1" s="32" t="s">
        <v>11</v>
      </c>
      <c r="F1" s="32" t="s">
        <v>15</v>
      </c>
      <c r="G1" s="32" t="s">
        <v>17</v>
      </c>
      <c r="H1" s="32" t="s">
        <v>19</v>
      </c>
      <c r="I1" s="32" t="s">
        <v>21</v>
      </c>
      <c r="J1" s="32" t="s">
        <v>23</v>
      </c>
      <c r="K1" s="33" t="s">
        <v>26</v>
      </c>
      <c r="L1" s="33" t="s">
        <v>28</v>
      </c>
      <c r="M1" s="48" t="s">
        <v>31</v>
      </c>
      <c r="N1" s="32" t="s">
        <v>33</v>
      </c>
      <c r="O1" s="32" t="s">
        <v>35</v>
      </c>
      <c r="P1" s="31"/>
      <c r="Q1" s="31"/>
      <c r="R1" s="32" t="s">
        <v>42</v>
      </c>
      <c r="S1" s="32" t="s">
        <v>45</v>
      </c>
      <c r="T1" s="32" t="s">
        <v>46</v>
      </c>
      <c r="U1" s="31"/>
      <c r="V1" s="31"/>
      <c r="W1" s="31"/>
      <c r="X1" s="31"/>
      <c r="Y1" s="31"/>
      <c r="Z1" s="31"/>
      <c r="AA1" s="31"/>
      <c r="AB1" s="48" t="s">
        <v>60</v>
      </c>
      <c r="AC1" s="35" t="s">
        <v>72</v>
      </c>
      <c r="AD1" s="32" t="s">
        <v>76</v>
      </c>
      <c r="AE1" s="32" t="s">
        <v>79</v>
      </c>
      <c r="AF1" s="35" t="s">
        <v>82</v>
      </c>
      <c r="AG1" s="32" t="s">
        <v>83</v>
      </c>
      <c r="AH1" s="32" t="s">
        <v>86</v>
      </c>
      <c r="AI1" s="32" t="s">
        <v>89</v>
      </c>
      <c r="AJ1" s="32" t="s">
        <v>92</v>
      </c>
      <c r="AK1" s="32" t="s">
        <v>95</v>
      </c>
      <c r="AL1" s="32" t="s">
        <v>98</v>
      </c>
      <c r="AM1" s="32" t="s">
        <v>101</v>
      </c>
      <c r="AN1" s="32" t="s">
        <v>104</v>
      </c>
      <c r="AO1" s="32" t="s">
        <v>107</v>
      </c>
      <c r="AP1" s="32" t="s">
        <v>110</v>
      </c>
      <c r="AQ1" s="35" t="s">
        <v>113</v>
      </c>
      <c r="AR1" s="32" t="s">
        <v>115</v>
      </c>
      <c r="AS1" s="32" t="s">
        <v>118</v>
      </c>
      <c r="AT1" s="32" t="s">
        <v>121</v>
      </c>
      <c r="AU1" s="32" t="s">
        <v>124</v>
      </c>
      <c r="AV1" s="32" t="s">
        <v>127</v>
      </c>
      <c r="AW1" s="32" t="s">
        <v>130</v>
      </c>
      <c r="AX1" s="32" t="s">
        <v>133</v>
      </c>
      <c r="AY1" s="35" t="s">
        <v>136</v>
      </c>
      <c r="AZ1" s="32" t="s">
        <v>138</v>
      </c>
      <c r="BA1" s="32" t="s">
        <v>141</v>
      </c>
      <c r="BB1" s="32" t="s">
        <v>144</v>
      </c>
      <c r="BC1" s="32" t="s">
        <v>147</v>
      </c>
      <c r="BD1" s="32" t="s">
        <v>150</v>
      </c>
      <c r="BE1" s="32" t="s">
        <v>233</v>
      </c>
      <c r="BF1" s="32" t="s">
        <v>156</v>
      </c>
      <c r="BG1" s="32" t="s">
        <v>159</v>
      </c>
      <c r="BH1" s="32" t="s">
        <v>162</v>
      </c>
      <c r="BI1" s="32" t="s">
        <v>165</v>
      </c>
      <c r="BJ1" s="32" t="s">
        <v>168</v>
      </c>
      <c r="BK1" s="35" t="s">
        <v>171</v>
      </c>
      <c r="BL1" s="32" t="s">
        <v>173</v>
      </c>
      <c r="BM1" s="32" t="s">
        <v>176</v>
      </c>
      <c r="BN1" s="32" t="s">
        <v>179</v>
      </c>
      <c r="BO1" s="32" t="s">
        <v>182</v>
      </c>
      <c r="BP1" s="32" t="s">
        <v>185</v>
      </c>
      <c r="BQ1" s="32" t="s">
        <v>188</v>
      </c>
      <c r="BR1" s="32" t="s">
        <v>191</v>
      </c>
      <c r="BS1" s="35" t="s">
        <v>194</v>
      </c>
      <c r="BT1" s="32" t="s">
        <v>196</v>
      </c>
      <c r="BU1" s="32" t="s">
        <v>199</v>
      </c>
      <c r="BV1" s="135"/>
      <c r="BW1" s="48" t="s">
        <v>60</v>
      </c>
      <c r="BX1" s="35" t="s">
        <v>72</v>
      </c>
      <c r="BY1" s="32" t="s">
        <v>76</v>
      </c>
      <c r="BZ1" s="32" t="s">
        <v>79</v>
      </c>
      <c r="CA1" s="35" t="s">
        <v>82</v>
      </c>
      <c r="CB1" s="32" t="s">
        <v>83</v>
      </c>
      <c r="CC1" s="32" t="s">
        <v>86</v>
      </c>
      <c r="CD1" s="32" t="s">
        <v>89</v>
      </c>
      <c r="CE1" s="32" t="s">
        <v>92</v>
      </c>
      <c r="CF1" s="32" t="s">
        <v>95</v>
      </c>
      <c r="CG1" s="32" t="s">
        <v>98</v>
      </c>
      <c r="CH1" s="32" t="s">
        <v>101</v>
      </c>
      <c r="CI1" s="32" t="s">
        <v>104</v>
      </c>
      <c r="CJ1" s="32" t="s">
        <v>107</v>
      </c>
      <c r="CK1" s="32" t="s">
        <v>110</v>
      </c>
      <c r="CL1" s="35" t="s">
        <v>113</v>
      </c>
      <c r="CM1" s="32" t="s">
        <v>115</v>
      </c>
      <c r="CN1" s="32" t="s">
        <v>118</v>
      </c>
      <c r="CO1" s="32" t="s">
        <v>121</v>
      </c>
      <c r="CP1" s="32" t="s">
        <v>124</v>
      </c>
      <c r="CQ1" s="32" t="s">
        <v>127</v>
      </c>
      <c r="CR1" s="32" t="s">
        <v>130</v>
      </c>
      <c r="CS1" s="32" t="s">
        <v>133</v>
      </c>
      <c r="CT1" s="35" t="s">
        <v>136</v>
      </c>
      <c r="CU1" s="32" t="s">
        <v>138</v>
      </c>
      <c r="CV1" s="32" t="s">
        <v>141</v>
      </c>
      <c r="CW1" s="32" t="s">
        <v>144</v>
      </c>
      <c r="CX1" s="32" t="s">
        <v>147</v>
      </c>
      <c r="CY1" s="32" t="s">
        <v>150</v>
      </c>
      <c r="CZ1" s="32" t="s">
        <v>233</v>
      </c>
      <c r="DA1" s="32" t="s">
        <v>156</v>
      </c>
      <c r="DB1" s="32" t="s">
        <v>159</v>
      </c>
      <c r="DC1" s="32" t="s">
        <v>162</v>
      </c>
      <c r="DD1" s="32" t="s">
        <v>165</v>
      </c>
      <c r="DE1" s="32" t="s">
        <v>168</v>
      </c>
      <c r="DF1" s="35" t="s">
        <v>171</v>
      </c>
      <c r="DG1" s="32" t="s">
        <v>173</v>
      </c>
      <c r="DH1" s="32" t="s">
        <v>176</v>
      </c>
      <c r="DI1" s="32" t="s">
        <v>179</v>
      </c>
      <c r="DJ1" s="32" t="s">
        <v>182</v>
      </c>
      <c r="DK1" s="32" t="s">
        <v>185</v>
      </c>
      <c r="DL1" s="32" t="s">
        <v>188</v>
      </c>
      <c r="DM1" s="32" t="s">
        <v>191</v>
      </c>
      <c r="DN1" s="35" t="s">
        <v>194</v>
      </c>
      <c r="DO1" s="32" t="s">
        <v>196</v>
      </c>
      <c r="DP1" s="32" t="s">
        <v>199</v>
      </c>
    </row>
    <row r="2" spans="1:120" s="41" customFormat="1" ht="96" x14ac:dyDescent="0.55000000000000004">
      <c r="A2" s="40" t="s">
        <v>234</v>
      </c>
      <c r="B2" s="133" t="s">
        <v>235</v>
      </c>
      <c r="C2" s="49" t="s">
        <v>8</v>
      </c>
      <c r="D2" s="133" t="s">
        <v>10</v>
      </c>
      <c r="E2" s="133" t="s">
        <v>12</v>
      </c>
      <c r="F2" s="133" t="s">
        <v>16</v>
      </c>
      <c r="G2" s="37" t="s">
        <v>18</v>
      </c>
      <c r="H2" s="37" t="s">
        <v>20</v>
      </c>
      <c r="I2" s="37" t="s">
        <v>22</v>
      </c>
      <c r="J2" s="37" t="s">
        <v>24</v>
      </c>
      <c r="K2" s="37" t="s">
        <v>27</v>
      </c>
      <c r="L2" s="37" t="s">
        <v>29</v>
      </c>
      <c r="M2" s="49" t="s">
        <v>236</v>
      </c>
      <c r="N2" s="37" t="s">
        <v>237</v>
      </c>
      <c r="O2" s="37" t="s">
        <v>238</v>
      </c>
      <c r="P2" s="37" t="s">
        <v>239</v>
      </c>
      <c r="Q2" s="37" t="s">
        <v>240</v>
      </c>
      <c r="R2" s="37" t="s">
        <v>241</v>
      </c>
      <c r="S2" s="37" t="s">
        <v>242</v>
      </c>
      <c r="T2" s="37" t="s">
        <v>47</v>
      </c>
      <c r="U2" s="34" t="s">
        <v>49</v>
      </c>
      <c r="V2" s="34" t="s">
        <v>50</v>
      </c>
      <c r="W2" s="34" t="s">
        <v>52</v>
      </c>
      <c r="X2" s="34" t="s">
        <v>243</v>
      </c>
      <c r="Y2" s="34" t="s">
        <v>56</v>
      </c>
      <c r="Z2" s="34" t="s">
        <v>58</v>
      </c>
      <c r="AA2" s="34" t="s">
        <v>244</v>
      </c>
      <c r="AB2" s="49" t="s">
        <v>61</v>
      </c>
      <c r="AC2" s="36" t="s">
        <v>73</v>
      </c>
      <c r="AD2" s="34" t="s">
        <v>77</v>
      </c>
      <c r="AE2" s="34" t="s">
        <v>80</v>
      </c>
      <c r="AF2" s="36" t="s">
        <v>48</v>
      </c>
      <c r="AG2" s="37" t="s">
        <v>84</v>
      </c>
      <c r="AH2" s="37" t="s">
        <v>87</v>
      </c>
      <c r="AI2" s="37" t="s">
        <v>90</v>
      </c>
      <c r="AJ2" s="37" t="s">
        <v>93</v>
      </c>
      <c r="AK2" s="37" t="s">
        <v>96</v>
      </c>
      <c r="AL2" s="37" t="s">
        <v>99</v>
      </c>
      <c r="AM2" s="37" t="s">
        <v>102</v>
      </c>
      <c r="AN2" s="37" t="s">
        <v>105</v>
      </c>
      <c r="AO2" s="37" t="s">
        <v>108</v>
      </c>
      <c r="AP2" s="37" t="s">
        <v>111</v>
      </c>
      <c r="AQ2" s="36" t="s">
        <v>114</v>
      </c>
      <c r="AR2" s="34" t="s">
        <v>116</v>
      </c>
      <c r="AS2" s="34" t="s">
        <v>119</v>
      </c>
      <c r="AT2" s="34" t="s">
        <v>122</v>
      </c>
      <c r="AU2" s="34" t="s">
        <v>125</v>
      </c>
      <c r="AV2" s="34" t="s">
        <v>128</v>
      </c>
      <c r="AW2" s="34" t="s">
        <v>131</v>
      </c>
      <c r="AX2" s="38" t="s">
        <v>134</v>
      </c>
      <c r="AY2" s="36" t="s">
        <v>137</v>
      </c>
      <c r="AZ2" s="34" t="s">
        <v>139</v>
      </c>
      <c r="BA2" s="37" t="s">
        <v>142</v>
      </c>
      <c r="BB2" s="34" t="s">
        <v>145</v>
      </c>
      <c r="BC2" s="34" t="s">
        <v>148</v>
      </c>
      <c r="BD2" s="38" t="s">
        <v>151</v>
      </c>
      <c r="BE2" s="34" t="s">
        <v>154</v>
      </c>
      <c r="BF2" s="34" t="s">
        <v>157</v>
      </c>
      <c r="BG2" s="34" t="s">
        <v>160</v>
      </c>
      <c r="BH2" s="34" t="s">
        <v>163</v>
      </c>
      <c r="BI2" s="34" t="s">
        <v>166</v>
      </c>
      <c r="BJ2" s="34" t="s">
        <v>169</v>
      </c>
      <c r="BK2" s="36" t="s">
        <v>172</v>
      </c>
      <c r="BL2" s="34" t="s">
        <v>174</v>
      </c>
      <c r="BM2" s="34" t="s">
        <v>177</v>
      </c>
      <c r="BN2" s="34" t="s">
        <v>180</v>
      </c>
      <c r="BO2" s="34" t="s">
        <v>183</v>
      </c>
      <c r="BP2" s="34" t="s">
        <v>186</v>
      </c>
      <c r="BQ2" s="37" t="s">
        <v>189</v>
      </c>
      <c r="BR2" s="34" t="s">
        <v>192</v>
      </c>
      <c r="BS2" s="36" t="s">
        <v>195</v>
      </c>
      <c r="BT2" s="34" t="s">
        <v>197</v>
      </c>
      <c r="BU2" s="34" t="s">
        <v>245</v>
      </c>
      <c r="BV2" s="134" t="s">
        <v>246</v>
      </c>
      <c r="BW2" s="49" t="s">
        <v>247</v>
      </c>
      <c r="BX2" s="36" t="s">
        <v>73</v>
      </c>
      <c r="BY2" s="34" t="s">
        <v>77</v>
      </c>
      <c r="BZ2" s="34" t="s">
        <v>80</v>
      </c>
      <c r="CA2" s="36" t="s">
        <v>48</v>
      </c>
      <c r="CB2" s="37" t="s">
        <v>84</v>
      </c>
      <c r="CC2" s="37" t="s">
        <v>87</v>
      </c>
      <c r="CD2" s="37" t="s">
        <v>90</v>
      </c>
      <c r="CE2" s="37" t="s">
        <v>93</v>
      </c>
      <c r="CF2" s="37" t="s">
        <v>96</v>
      </c>
      <c r="CG2" s="37" t="s">
        <v>99</v>
      </c>
      <c r="CH2" s="37" t="s">
        <v>102</v>
      </c>
      <c r="CI2" s="37" t="s">
        <v>105</v>
      </c>
      <c r="CJ2" s="37" t="s">
        <v>108</v>
      </c>
      <c r="CK2" s="37" t="s">
        <v>111</v>
      </c>
      <c r="CL2" s="36" t="s">
        <v>114</v>
      </c>
      <c r="CM2" s="34" t="s">
        <v>116</v>
      </c>
      <c r="CN2" s="34" t="s">
        <v>119</v>
      </c>
      <c r="CO2" s="34" t="s">
        <v>122</v>
      </c>
      <c r="CP2" s="34" t="s">
        <v>125</v>
      </c>
      <c r="CQ2" s="34" t="s">
        <v>128</v>
      </c>
      <c r="CR2" s="34" t="s">
        <v>131</v>
      </c>
      <c r="CS2" s="38" t="s">
        <v>134</v>
      </c>
      <c r="CT2" s="36" t="s">
        <v>137</v>
      </c>
      <c r="CU2" s="34" t="s">
        <v>139</v>
      </c>
      <c r="CV2" s="37" t="s">
        <v>142</v>
      </c>
      <c r="CW2" s="34" t="s">
        <v>145</v>
      </c>
      <c r="CX2" s="34" t="s">
        <v>148</v>
      </c>
      <c r="CY2" s="38" t="s">
        <v>151</v>
      </c>
      <c r="CZ2" s="34" t="s">
        <v>154</v>
      </c>
      <c r="DA2" s="34" t="s">
        <v>157</v>
      </c>
      <c r="DB2" s="34" t="s">
        <v>160</v>
      </c>
      <c r="DC2" s="34" t="s">
        <v>163</v>
      </c>
      <c r="DD2" s="34" t="s">
        <v>166</v>
      </c>
      <c r="DE2" s="34" t="s">
        <v>169</v>
      </c>
      <c r="DF2" s="36" t="s">
        <v>172</v>
      </c>
      <c r="DG2" s="34" t="s">
        <v>174</v>
      </c>
      <c r="DH2" s="34" t="s">
        <v>177</v>
      </c>
      <c r="DI2" s="34" t="s">
        <v>180</v>
      </c>
      <c r="DJ2" s="34" t="s">
        <v>183</v>
      </c>
      <c r="DK2" s="34" t="s">
        <v>186</v>
      </c>
      <c r="DL2" s="37" t="s">
        <v>189</v>
      </c>
      <c r="DM2" s="34" t="s">
        <v>192</v>
      </c>
      <c r="DN2" s="36" t="s">
        <v>195</v>
      </c>
      <c r="DO2" s="34" t="s">
        <v>197</v>
      </c>
      <c r="DP2" s="34" t="s">
        <v>248</v>
      </c>
    </row>
    <row r="3" spans="1:120" ht="45" customHeight="1" x14ac:dyDescent="0.55000000000000004">
      <c r="A3" s="39" t="s">
        <v>249</v>
      </c>
      <c r="B3" s="31">
        <f>チェックシート!$O3</f>
        <v>0</v>
      </c>
      <c r="C3" s="50"/>
      <c r="D3" s="31">
        <f>チェックシート!$O5</f>
        <v>0</v>
      </c>
      <c r="E3" s="31">
        <f>チェックシート!$O6</f>
        <v>0</v>
      </c>
      <c r="F3" s="31">
        <f>チェックシート!$O7</f>
        <v>0</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f>チェックシート!$O17</f>
        <v>0</v>
      </c>
      <c r="P3" s="31">
        <f>チェックシート!$O18</f>
        <v>0</v>
      </c>
      <c r="Q3" s="31">
        <f>チェックシート!$O19</f>
        <v>0</v>
      </c>
      <c r="R3" s="31">
        <f>チェックシート!$O20</f>
        <v>0</v>
      </c>
      <c r="S3" s="31">
        <f>チェックシート!$O21</f>
        <v>0</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50"/>
      <c r="AC3" s="43"/>
      <c r="AD3" s="31">
        <f>チェックシート!$T34</f>
        <v>0</v>
      </c>
      <c r="AE3" s="31">
        <f>チェックシート!$T35</f>
        <v>0</v>
      </c>
      <c r="AF3" s="43"/>
      <c r="AG3" s="31">
        <f>チェックシート!$T37</f>
        <v>0</v>
      </c>
      <c r="AH3" s="31">
        <f>チェックシート!$T38</f>
        <v>0</v>
      </c>
      <c r="AI3" s="31">
        <f>チェックシート!$T39</f>
        <v>0</v>
      </c>
      <c r="AJ3" s="31">
        <f>チェックシート!$T40</f>
        <v>0</v>
      </c>
      <c r="AK3" s="31">
        <f>チェックシート!$T41</f>
        <v>0</v>
      </c>
      <c r="AL3" s="31">
        <f>チェックシート!$T42</f>
        <v>0</v>
      </c>
      <c r="AM3" s="31">
        <f>チェックシート!$T43</f>
        <v>0</v>
      </c>
      <c r="AN3" s="31">
        <f>チェックシート!$T44</f>
        <v>0</v>
      </c>
      <c r="AO3" s="31">
        <f>チェックシート!$T45</f>
        <v>0</v>
      </c>
      <c r="AP3" s="31">
        <f>チェックシート!$T46</f>
        <v>0</v>
      </c>
      <c r="AQ3" s="43"/>
      <c r="AR3" s="31">
        <f>チェックシート!$T48</f>
        <v>0</v>
      </c>
      <c r="AS3" s="31">
        <f>チェックシート!$T49</f>
        <v>0</v>
      </c>
      <c r="AT3" s="31">
        <f>チェックシート!$T50</f>
        <v>0</v>
      </c>
      <c r="AU3" s="31">
        <f>チェックシート!$T51</f>
        <v>0</v>
      </c>
      <c r="AV3" s="31">
        <f>チェックシート!$T52</f>
        <v>0</v>
      </c>
      <c r="AW3" s="31">
        <f>チェックシート!$T53</f>
        <v>0</v>
      </c>
      <c r="AX3" s="31">
        <f>チェックシート!$T54</f>
        <v>0</v>
      </c>
      <c r="AY3" s="43"/>
      <c r="AZ3" s="31">
        <f>チェックシート!$T56</f>
        <v>0</v>
      </c>
      <c r="BA3" s="31">
        <f>チェックシート!$T57</f>
        <v>0</v>
      </c>
      <c r="BB3" s="31">
        <f>チェックシート!$T58</f>
        <v>0</v>
      </c>
      <c r="BC3" s="31">
        <f>チェックシート!$T59</f>
        <v>0</v>
      </c>
      <c r="BD3" s="31">
        <f>チェックシート!$T60</f>
        <v>0</v>
      </c>
      <c r="BE3" s="31">
        <f>チェックシート!$T61</f>
        <v>0</v>
      </c>
      <c r="BF3" s="31">
        <f>チェックシート!$T62</f>
        <v>0</v>
      </c>
      <c r="BG3" s="31">
        <f>チェックシート!$T63</f>
        <v>0</v>
      </c>
      <c r="BH3" s="31">
        <f>チェックシート!$T64</f>
        <v>0</v>
      </c>
      <c r="BI3" s="31">
        <f>チェックシート!$T65</f>
        <v>0</v>
      </c>
      <c r="BJ3" s="31">
        <f>チェックシート!$T66</f>
        <v>0</v>
      </c>
      <c r="BK3" s="43"/>
      <c r="BL3" s="31">
        <f>チェックシート!$T68</f>
        <v>0</v>
      </c>
      <c r="BM3" s="31">
        <f>チェックシート!$T69</f>
        <v>0</v>
      </c>
      <c r="BN3" s="31">
        <f>チェックシート!$T70</f>
        <v>0</v>
      </c>
      <c r="BO3" s="31">
        <f>チェックシート!$T71</f>
        <v>0</v>
      </c>
      <c r="BP3" s="31">
        <f>チェックシート!$T72</f>
        <v>0</v>
      </c>
      <c r="BQ3" s="31">
        <f>チェックシート!$T73</f>
        <v>0</v>
      </c>
      <c r="BR3" s="31">
        <f>チェックシート!$T74</f>
        <v>0</v>
      </c>
      <c r="BS3" s="43"/>
      <c r="BT3" s="31">
        <f>チェックシート!$T76</f>
        <v>0</v>
      </c>
      <c r="BU3" s="31">
        <f>チェックシート!$T77</f>
        <v>0</v>
      </c>
      <c r="BV3" s="135">
        <f>チェックシート!T78</f>
        <v>0</v>
      </c>
      <c r="BW3" s="50"/>
      <c r="BX3" s="43"/>
      <c r="BY3" s="31">
        <f>チェックシート!$U34</f>
        <v>0</v>
      </c>
      <c r="BZ3" s="31">
        <f>チェックシート!$U35</f>
        <v>0</v>
      </c>
      <c r="CA3" s="43"/>
      <c r="CB3" s="31">
        <f>チェックシート!$U37</f>
        <v>0</v>
      </c>
      <c r="CC3" s="31">
        <f>チェックシート!$U38</f>
        <v>0</v>
      </c>
      <c r="CD3" s="31">
        <f>チェックシート!$U39</f>
        <v>0</v>
      </c>
      <c r="CE3" s="31">
        <f>チェックシート!$U40</f>
        <v>0</v>
      </c>
      <c r="CF3" s="31">
        <f>チェックシート!$U41</f>
        <v>0</v>
      </c>
      <c r="CG3" s="31">
        <f>チェックシート!$U42</f>
        <v>0</v>
      </c>
      <c r="CH3" s="31">
        <f>チェックシート!$U43</f>
        <v>0</v>
      </c>
      <c r="CI3" s="31">
        <f>チェックシート!$U44</f>
        <v>0</v>
      </c>
      <c r="CJ3" s="31">
        <f>チェックシート!$U45</f>
        <v>0</v>
      </c>
      <c r="CK3" s="31">
        <f>チェックシート!$U46</f>
        <v>0</v>
      </c>
      <c r="CL3" s="43"/>
      <c r="CM3" s="31">
        <f>チェックシート!$U48</f>
        <v>0</v>
      </c>
      <c r="CN3" s="31">
        <f>チェックシート!$U49</f>
        <v>0</v>
      </c>
      <c r="CO3" s="31">
        <f>チェックシート!$U50</f>
        <v>0</v>
      </c>
      <c r="CP3" s="31">
        <f>チェックシート!$U51</f>
        <v>0</v>
      </c>
      <c r="CQ3" s="31">
        <f>チェックシート!$U52</f>
        <v>0</v>
      </c>
      <c r="CR3" s="31">
        <f>チェックシート!$U53</f>
        <v>0</v>
      </c>
      <c r="CS3" s="31">
        <f>チェックシート!$U54</f>
        <v>0</v>
      </c>
      <c r="CT3" s="43"/>
      <c r="CU3" s="31">
        <f>チェックシート!$U56</f>
        <v>0</v>
      </c>
      <c r="CV3" s="31">
        <f>チェックシート!$U57</f>
        <v>0</v>
      </c>
      <c r="CW3" s="31">
        <f>チェックシート!$U58</f>
        <v>0</v>
      </c>
      <c r="CX3" s="31">
        <f>チェックシート!$U59</f>
        <v>0</v>
      </c>
      <c r="CY3" s="31">
        <f>チェックシート!$U60</f>
        <v>0</v>
      </c>
      <c r="CZ3" s="31">
        <f>チェックシート!$U61</f>
        <v>0</v>
      </c>
      <c r="DA3" s="31">
        <f>チェックシート!$U62</f>
        <v>0</v>
      </c>
      <c r="DB3" s="31">
        <f>チェックシート!$U63</f>
        <v>0</v>
      </c>
      <c r="DC3" s="31">
        <f>チェックシート!$U64</f>
        <v>0</v>
      </c>
      <c r="DD3" s="31">
        <f>チェックシート!$U65</f>
        <v>0</v>
      </c>
      <c r="DE3" s="31">
        <f>チェックシート!$U66</f>
        <v>0</v>
      </c>
      <c r="DF3" s="43"/>
      <c r="DG3" s="31">
        <f>チェックシート!$U68</f>
        <v>0</v>
      </c>
      <c r="DH3" s="31">
        <f>チェックシート!$U69</f>
        <v>0</v>
      </c>
      <c r="DI3" s="31">
        <f>チェックシート!$U70</f>
        <v>0</v>
      </c>
      <c r="DJ3" s="31">
        <f>チェックシート!$U71</f>
        <v>0</v>
      </c>
      <c r="DK3" s="31">
        <f>チェックシート!$U72</f>
        <v>0</v>
      </c>
      <c r="DL3" s="31">
        <f>チェックシート!$U73</f>
        <v>0</v>
      </c>
      <c r="DM3" s="31">
        <f>チェックシート!$U74</f>
        <v>0</v>
      </c>
      <c r="DN3" s="43"/>
      <c r="DO3" s="31">
        <f>チェックシート!$U76</f>
        <v>0</v>
      </c>
      <c r="DP3" s="31">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65" t="s">
        <v>250</v>
      </c>
    </row>
    <row r="3" spans="2:2" x14ac:dyDescent="0.55000000000000004">
      <c r="B3" s="31" t="s">
        <v>251</v>
      </c>
    </row>
    <row r="4" spans="2:2" x14ac:dyDescent="0.55000000000000004">
      <c r="B4" s="31" t="s">
        <v>252</v>
      </c>
    </row>
    <row r="5" spans="2:2" x14ac:dyDescent="0.55000000000000004">
      <c r="B5" s="31" t="s">
        <v>253</v>
      </c>
    </row>
    <row r="6" spans="2:2" x14ac:dyDescent="0.55000000000000004">
      <c r="B6" s="70" t="s">
        <v>204</v>
      </c>
    </row>
    <row r="7" spans="2:2" x14ac:dyDescent="0.55000000000000004">
      <c r="B7" s="70" t="s">
        <v>254</v>
      </c>
    </row>
    <row r="8" spans="2:2" x14ac:dyDescent="0.55000000000000004">
      <c r="B8" s="70" t="s">
        <v>255</v>
      </c>
    </row>
    <row r="9" spans="2:2" x14ac:dyDescent="0.55000000000000004">
      <c r="B9" s="71" t="s">
        <v>256</v>
      </c>
    </row>
    <row r="10" spans="2:2" x14ac:dyDescent="0.55000000000000004">
      <c r="B10" s="71" t="s">
        <v>257</v>
      </c>
    </row>
    <row r="11" spans="2:2" x14ac:dyDescent="0.55000000000000004">
      <c r="B11" s="71" t="s">
        <v>258</v>
      </c>
    </row>
    <row r="12" spans="2:2" x14ac:dyDescent="0.55000000000000004">
      <c r="B12" s="71" t="s">
        <v>259</v>
      </c>
    </row>
    <row r="13" spans="2:2" x14ac:dyDescent="0.55000000000000004">
      <c r="B13" s="70" t="s">
        <v>260</v>
      </c>
    </row>
    <row r="14" spans="2:2" x14ac:dyDescent="0.55000000000000004">
      <c r="B14" s="70" t="s">
        <v>261</v>
      </c>
    </row>
    <row r="15" spans="2:2" x14ac:dyDescent="0.55000000000000004">
      <c r="B15" s="70" t="s">
        <v>262</v>
      </c>
    </row>
    <row r="16" spans="2:2" x14ac:dyDescent="0.55000000000000004">
      <c r="B16" s="70" t="s">
        <v>263</v>
      </c>
    </row>
    <row r="17" spans="2:2" x14ac:dyDescent="0.55000000000000004">
      <c r="B17" s="70" t="s">
        <v>264</v>
      </c>
    </row>
    <row r="18" spans="2:2" x14ac:dyDescent="0.55000000000000004">
      <c r="B18" s="70" t="s">
        <v>265</v>
      </c>
    </row>
    <row r="19" spans="2:2" x14ac:dyDescent="0.55000000000000004">
      <c r="B19" s="70" t="s">
        <v>266</v>
      </c>
    </row>
    <row r="20" spans="2:2" x14ac:dyDescent="0.55000000000000004">
      <c r="B20" s="70" t="s">
        <v>267</v>
      </c>
    </row>
    <row r="21" spans="2:2" x14ac:dyDescent="0.55000000000000004">
      <c r="B21" s="70" t="s">
        <v>268</v>
      </c>
    </row>
    <row r="22" spans="2:2" x14ac:dyDescent="0.55000000000000004">
      <c r="B22" s="70" t="s">
        <v>269</v>
      </c>
    </row>
    <row r="23" spans="2:2" x14ac:dyDescent="0.55000000000000004">
      <c r="B23" s="70" t="s">
        <v>270</v>
      </c>
    </row>
    <row r="24" spans="2:2" x14ac:dyDescent="0.55000000000000004">
      <c r="B24" s="70" t="s">
        <v>271</v>
      </c>
    </row>
    <row r="25" spans="2:2" x14ac:dyDescent="0.55000000000000004">
      <c r="B25" s="70" t="s">
        <v>272</v>
      </c>
    </row>
    <row r="26" spans="2:2" x14ac:dyDescent="0.55000000000000004">
      <c r="B26" s="70" t="s">
        <v>273</v>
      </c>
    </row>
    <row r="27" spans="2:2" x14ac:dyDescent="0.55000000000000004">
      <c r="B27" s="71" t="s">
        <v>274</v>
      </c>
    </row>
    <row r="28" spans="2:2" x14ac:dyDescent="0.55000000000000004">
      <c r="B28" s="70" t="s">
        <v>275</v>
      </c>
    </row>
    <row r="29" spans="2:2" x14ac:dyDescent="0.55000000000000004">
      <c r="B29" s="70" t="s">
        <v>276</v>
      </c>
    </row>
    <row r="30" spans="2:2" x14ac:dyDescent="0.55000000000000004">
      <c r="B30" s="31" t="s">
        <v>277</v>
      </c>
    </row>
    <row r="31" spans="2:2" x14ac:dyDescent="0.55000000000000004">
      <c r="B31" s="31" t="s">
        <v>278</v>
      </c>
    </row>
    <row r="32" spans="2:2" x14ac:dyDescent="0.55000000000000004">
      <c r="B32" s="31" t="s">
        <v>279</v>
      </c>
    </row>
    <row r="33" spans="2:2" x14ac:dyDescent="0.55000000000000004">
      <c r="B33" s="31" t="s">
        <v>280</v>
      </c>
    </row>
    <row r="34" spans="2:2" x14ac:dyDescent="0.55000000000000004">
      <c r="B34" s="31" t="s">
        <v>281</v>
      </c>
    </row>
    <row r="35" spans="2:2" x14ac:dyDescent="0.55000000000000004">
      <c r="B35" s="31" t="s">
        <v>282</v>
      </c>
    </row>
    <row r="36" spans="2:2" x14ac:dyDescent="0.55000000000000004">
      <c r="B36" s="31" t="s">
        <v>283</v>
      </c>
    </row>
    <row r="37" spans="2:2" x14ac:dyDescent="0.55000000000000004">
      <c r="B37" s="31" t="s">
        <v>284</v>
      </c>
    </row>
    <row r="38" spans="2:2" x14ac:dyDescent="0.55000000000000004">
      <c r="B38" s="31" t="s">
        <v>285</v>
      </c>
    </row>
    <row r="39" spans="2:2" x14ac:dyDescent="0.55000000000000004">
      <c r="B39" s="66" t="s">
        <v>286</v>
      </c>
    </row>
    <row r="40" spans="2:2" x14ac:dyDescent="0.55000000000000004">
      <c r="B40" s="31" t="s">
        <v>287</v>
      </c>
    </row>
    <row r="41" spans="2:2" x14ac:dyDescent="0.55000000000000004">
      <c r="B41" s="31" t="s">
        <v>288</v>
      </c>
    </row>
    <row r="42" spans="2:2" x14ac:dyDescent="0.55000000000000004">
      <c r="B42" s="31" t="s">
        <v>289</v>
      </c>
    </row>
    <row r="43" spans="2:2" x14ac:dyDescent="0.55000000000000004">
      <c r="B43" s="31" t="s">
        <v>290</v>
      </c>
    </row>
    <row r="44" spans="2:2" x14ac:dyDescent="0.55000000000000004">
      <c r="B44" s="31" t="s">
        <v>291</v>
      </c>
    </row>
    <row r="46" spans="2:2" x14ac:dyDescent="0.55000000000000004">
      <c r="B46" t="s">
        <v>292</v>
      </c>
    </row>
    <row r="47" spans="2:2" x14ac:dyDescent="0.55000000000000004">
      <c r="B47" s="69" t="s">
        <v>293</v>
      </c>
    </row>
    <row r="48" spans="2:2" x14ac:dyDescent="0.55000000000000004">
      <c r="B48" t="s">
        <v>294</v>
      </c>
    </row>
  </sheetData>
  <phoneticPr fontId="3"/>
  <hyperlinks>
    <hyperlink ref="B47"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D188"/>
  <sheetViews>
    <sheetView workbookViewId="0">
      <selection activeCell="A3" sqref="A3"/>
    </sheetView>
  </sheetViews>
  <sheetFormatPr defaultRowHeight="18" x14ac:dyDescent="0.2"/>
  <cols>
    <col min="2" max="2" width="46.33203125" style="64" bestFit="1" customWidth="1"/>
  </cols>
  <sheetData>
    <row r="2" spans="2:4" x14ac:dyDescent="0.55000000000000004">
      <c r="B2" s="65" t="s">
        <v>295</v>
      </c>
      <c r="D2" s="65" t="s">
        <v>296</v>
      </c>
    </row>
    <row r="3" spans="2:4" x14ac:dyDescent="0.55000000000000004">
      <c r="B3" s="63" t="s">
        <v>205</v>
      </c>
      <c r="D3" s="31" t="s">
        <v>215</v>
      </c>
    </row>
    <row r="4" spans="2:4" x14ac:dyDescent="0.55000000000000004">
      <c r="B4" s="63" t="s">
        <v>297</v>
      </c>
      <c r="D4" s="31" t="s">
        <v>214</v>
      </c>
    </row>
    <row r="5" spans="2:4" x14ac:dyDescent="0.55000000000000004">
      <c r="B5" s="63" t="s">
        <v>298</v>
      </c>
    </row>
    <row r="6" spans="2:4" x14ac:dyDescent="0.55000000000000004">
      <c r="B6" s="63" t="s">
        <v>299</v>
      </c>
    </row>
    <row r="7" spans="2:4" x14ac:dyDescent="0.55000000000000004">
      <c r="B7" s="63" t="s">
        <v>300</v>
      </c>
    </row>
    <row r="8" spans="2:4" x14ac:dyDescent="0.55000000000000004">
      <c r="B8" s="63" t="s">
        <v>301</v>
      </c>
    </row>
    <row r="9" spans="2:4" x14ac:dyDescent="0.55000000000000004">
      <c r="B9" s="63" t="s">
        <v>302</v>
      </c>
    </row>
    <row r="10" spans="2:4" x14ac:dyDescent="0.55000000000000004">
      <c r="B10" s="63" t="s">
        <v>303</v>
      </c>
    </row>
    <row r="11" spans="2:4" x14ac:dyDescent="0.55000000000000004">
      <c r="B11" s="63" t="s">
        <v>304</v>
      </c>
    </row>
    <row r="12" spans="2:4" x14ac:dyDescent="0.55000000000000004">
      <c r="B12" s="63" t="s">
        <v>305</v>
      </c>
    </row>
    <row r="13" spans="2:4" x14ac:dyDescent="0.55000000000000004">
      <c r="B13" s="63" t="s">
        <v>306</v>
      </c>
    </row>
    <row r="14" spans="2:4" x14ac:dyDescent="0.55000000000000004">
      <c r="B14" s="63" t="s">
        <v>307</v>
      </c>
    </row>
    <row r="15" spans="2:4" x14ac:dyDescent="0.55000000000000004">
      <c r="B15" s="63" t="s">
        <v>308</v>
      </c>
    </row>
    <row r="16" spans="2:4" x14ac:dyDescent="0.55000000000000004">
      <c r="B16" s="63" t="s">
        <v>309</v>
      </c>
    </row>
    <row r="17" spans="2:2" x14ac:dyDescent="0.55000000000000004">
      <c r="B17" s="63" t="s">
        <v>310</v>
      </c>
    </row>
    <row r="18" spans="2:2" x14ac:dyDescent="0.55000000000000004">
      <c r="B18" s="63" t="s">
        <v>311</v>
      </c>
    </row>
    <row r="19" spans="2:2" x14ac:dyDescent="0.55000000000000004">
      <c r="B19" s="63" t="s">
        <v>312</v>
      </c>
    </row>
    <row r="20" spans="2:2" x14ac:dyDescent="0.55000000000000004">
      <c r="B20" s="63" t="s">
        <v>313</v>
      </c>
    </row>
    <row r="21" spans="2:2" x14ac:dyDescent="0.55000000000000004">
      <c r="B21" s="63" t="s">
        <v>314</v>
      </c>
    </row>
    <row r="22" spans="2:2" x14ac:dyDescent="0.55000000000000004">
      <c r="B22" s="63" t="s">
        <v>315</v>
      </c>
    </row>
    <row r="23" spans="2:2" x14ac:dyDescent="0.55000000000000004">
      <c r="B23" s="63" t="s">
        <v>316</v>
      </c>
    </row>
    <row r="24" spans="2:2" x14ac:dyDescent="0.55000000000000004">
      <c r="B24" s="63" t="s">
        <v>317</v>
      </c>
    </row>
    <row r="25" spans="2:2" x14ac:dyDescent="0.55000000000000004">
      <c r="B25" s="63" t="s">
        <v>318</v>
      </c>
    </row>
    <row r="26" spans="2:2" x14ac:dyDescent="0.55000000000000004">
      <c r="B26" s="63" t="s">
        <v>319</v>
      </c>
    </row>
    <row r="27" spans="2:2" x14ac:dyDescent="0.55000000000000004">
      <c r="B27" s="63" t="s">
        <v>320</v>
      </c>
    </row>
    <row r="28" spans="2:2" x14ac:dyDescent="0.55000000000000004">
      <c r="B28" s="63" t="s">
        <v>321</v>
      </c>
    </row>
    <row r="29" spans="2:2" x14ac:dyDescent="0.55000000000000004">
      <c r="B29" s="63" t="s">
        <v>322</v>
      </c>
    </row>
    <row r="30" spans="2:2" x14ac:dyDescent="0.55000000000000004">
      <c r="B30" s="63" t="s">
        <v>323</v>
      </c>
    </row>
    <row r="31" spans="2:2" x14ac:dyDescent="0.55000000000000004">
      <c r="B31" s="63" t="s">
        <v>324</v>
      </c>
    </row>
    <row r="32" spans="2:2" x14ac:dyDescent="0.55000000000000004">
      <c r="B32" s="63" t="s">
        <v>325</v>
      </c>
    </row>
    <row r="33" spans="2:2" x14ac:dyDescent="0.55000000000000004">
      <c r="B33" s="63" t="s">
        <v>326</v>
      </c>
    </row>
    <row r="34" spans="2:2" x14ac:dyDescent="0.55000000000000004">
      <c r="B34" s="63" t="s">
        <v>327</v>
      </c>
    </row>
    <row r="35" spans="2:2" x14ac:dyDescent="0.55000000000000004">
      <c r="B35" s="63" t="s">
        <v>328</v>
      </c>
    </row>
    <row r="36" spans="2:2" x14ac:dyDescent="0.55000000000000004">
      <c r="B36" s="63" t="s">
        <v>329</v>
      </c>
    </row>
    <row r="37" spans="2:2" x14ac:dyDescent="0.55000000000000004">
      <c r="B37" s="63" t="s">
        <v>330</v>
      </c>
    </row>
    <row r="38" spans="2:2" x14ac:dyDescent="0.55000000000000004">
      <c r="B38" s="63" t="s">
        <v>331</v>
      </c>
    </row>
    <row r="39" spans="2:2" x14ac:dyDescent="0.55000000000000004">
      <c r="B39" s="63" t="s">
        <v>332</v>
      </c>
    </row>
    <row r="40" spans="2:2" x14ac:dyDescent="0.55000000000000004">
      <c r="B40" s="63" t="s">
        <v>333</v>
      </c>
    </row>
    <row r="41" spans="2:2" x14ac:dyDescent="0.55000000000000004">
      <c r="B41" s="63" t="s">
        <v>334</v>
      </c>
    </row>
    <row r="42" spans="2:2" x14ac:dyDescent="0.55000000000000004">
      <c r="B42" s="63" t="s">
        <v>335</v>
      </c>
    </row>
    <row r="43" spans="2:2" x14ac:dyDescent="0.55000000000000004">
      <c r="B43" s="63" t="s">
        <v>336</v>
      </c>
    </row>
    <row r="44" spans="2:2" x14ac:dyDescent="0.55000000000000004">
      <c r="B44" s="63" t="s">
        <v>337</v>
      </c>
    </row>
    <row r="45" spans="2:2" x14ac:dyDescent="0.55000000000000004">
      <c r="B45" s="63" t="s">
        <v>338</v>
      </c>
    </row>
    <row r="46" spans="2:2" x14ac:dyDescent="0.55000000000000004">
      <c r="B46" s="63" t="s">
        <v>339</v>
      </c>
    </row>
    <row r="47" spans="2:2" x14ac:dyDescent="0.55000000000000004">
      <c r="B47" s="63" t="s">
        <v>340</v>
      </c>
    </row>
    <row r="48" spans="2:2" x14ac:dyDescent="0.55000000000000004">
      <c r="B48" s="63" t="s">
        <v>341</v>
      </c>
    </row>
    <row r="49" spans="2:2" x14ac:dyDescent="0.55000000000000004">
      <c r="B49" s="63" t="s">
        <v>342</v>
      </c>
    </row>
    <row r="50" spans="2:2" x14ac:dyDescent="0.55000000000000004">
      <c r="B50" s="63" t="s">
        <v>343</v>
      </c>
    </row>
    <row r="51" spans="2:2" x14ac:dyDescent="0.55000000000000004">
      <c r="B51" s="63" t="s">
        <v>344</v>
      </c>
    </row>
    <row r="52" spans="2:2" x14ac:dyDescent="0.55000000000000004">
      <c r="B52" s="63" t="s">
        <v>345</v>
      </c>
    </row>
    <row r="53" spans="2:2" x14ac:dyDescent="0.55000000000000004">
      <c r="B53" s="63" t="s">
        <v>346</v>
      </c>
    </row>
    <row r="54" spans="2:2" x14ac:dyDescent="0.55000000000000004">
      <c r="B54" s="63" t="s">
        <v>347</v>
      </c>
    </row>
    <row r="55" spans="2:2" x14ac:dyDescent="0.55000000000000004">
      <c r="B55" s="63" t="s">
        <v>348</v>
      </c>
    </row>
    <row r="56" spans="2:2" x14ac:dyDescent="0.55000000000000004">
      <c r="B56" s="63" t="s">
        <v>349</v>
      </c>
    </row>
    <row r="57" spans="2:2" x14ac:dyDescent="0.55000000000000004">
      <c r="B57" s="63" t="s">
        <v>350</v>
      </c>
    </row>
    <row r="58" spans="2:2" x14ac:dyDescent="0.55000000000000004">
      <c r="B58" s="63" t="s">
        <v>351</v>
      </c>
    </row>
    <row r="59" spans="2:2" x14ac:dyDescent="0.55000000000000004">
      <c r="B59" s="63" t="s">
        <v>352</v>
      </c>
    </row>
    <row r="60" spans="2:2" x14ac:dyDescent="0.55000000000000004">
      <c r="B60" s="63" t="s">
        <v>353</v>
      </c>
    </row>
    <row r="61" spans="2:2" x14ac:dyDescent="0.55000000000000004">
      <c r="B61" s="63" t="s">
        <v>354</v>
      </c>
    </row>
    <row r="62" spans="2:2" x14ac:dyDescent="0.55000000000000004">
      <c r="B62" s="63" t="s">
        <v>355</v>
      </c>
    </row>
    <row r="63" spans="2:2" x14ac:dyDescent="0.55000000000000004">
      <c r="B63" s="63" t="s">
        <v>356</v>
      </c>
    </row>
    <row r="64" spans="2:2" x14ac:dyDescent="0.55000000000000004">
      <c r="B64" s="63" t="s">
        <v>357</v>
      </c>
    </row>
    <row r="65" spans="2:2" x14ac:dyDescent="0.55000000000000004">
      <c r="B65" s="63" t="s">
        <v>358</v>
      </c>
    </row>
    <row r="66" spans="2:2" x14ac:dyDescent="0.55000000000000004">
      <c r="B66" s="63" t="s">
        <v>359</v>
      </c>
    </row>
    <row r="67" spans="2:2" x14ac:dyDescent="0.55000000000000004">
      <c r="B67" s="63" t="s">
        <v>360</v>
      </c>
    </row>
    <row r="68" spans="2:2" x14ac:dyDescent="0.55000000000000004">
      <c r="B68" s="63" t="s">
        <v>361</v>
      </c>
    </row>
    <row r="69" spans="2:2" x14ac:dyDescent="0.55000000000000004">
      <c r="B69" s="63" t="s">
        <v>362</v>
      </c>
    </row>
    <row r="70" spans="2:2" x14ac:dyDescent="0.55000000000000004">
      <c r="B70" s="63" t="s">
        <v>363</v>
      </c>
    </row>
    <row r="71" spans="2:2" x14ac:dyDescent="0.55000000000000004">
      <c r="B71" s="63" t="s">
        <v>364</v>
      </c>
    </row>
    <row r="72" spans="2:2" x14ac:dyDescent="0.55000000000000004">
      <c r="B72" s="63" t="s">
        <v>365</v>
      </c>
    </row>
    <row r="73" spans="2:2" x14ac:dyDescent="0.55000000000000004">
      <c r="B73" s="63" t="s">
        <v>366</v>
      </c>
    </row>
    <row r="74" spans="2:2" x14ac:dyDescent="0.55000000000000004">
      <c r="B74" s="63" t="s">
        <v>367</v>
      </c>
    </row>
    <row r="75" spans="2:2" x14ac:dyDescent="0.55000000000000004">
      <c r="B75" s="63" t="s">
        <v>368</v>
      </c>
    </row>
    <row r="76" spans="2:2" x14ac:dyDescent="0.55000000000000004">
      <c r="B76" s="63" t="s">
        <v>369</v>
      </c>
    </row>
    <row r="77" spans="2:2" x14ac:dyDescent="0.55000000000000004">
      <c r="B77" s="63" t="s">
        <v>370</v>
      </c>
    </row>
    <row r="78" spans="2:2" x14ac:dyDescent="0.55000000000000004">
      <c r="B78" s="63" t="s">
        <v>371</v>
      </c>
    </row>
    <row r="79" spans="2:2" x14ac:dyDescent="0.55000000000000004">
      <c r="B79" s="63" t="s">
        <v>372</v>
      </c>
    </row>
    <row r="80" spans="2:2" x14ac:dyDescent="0.55000000000000004">
      <c r="B80" s="63" t="s">
        <v>373</v>
      </c>
    </row>
    <row r="81" spans="2:2" x14ac:dyDescent="0.55000000000000004">
      <c r="B81" s="63" t="s">
        <v>374</v>
      </c>
    </row>
    <row r="82" spans="2:2" x14ac:dyDescent="0.55000000000000004">
      <c r="B82" s="63" t="s">
        <v>375</v>
      </c>
    </row>
    <row r="83" spans="2:2" x14ac:dyDescent="0.55000000000000004">
      <c r="B83" s="63" t="s">
        <v>376</v>
      </c>
    </row>
    <row r="84" spans="2:2" x14ac:dyDescent="0.55000000000000004">
      <c r="B84" s="63" t="s">
        <v>377</v>
      </c>
    </row>
    <row r="85" spans="2:2" x14ac:dyDescent="0.55000000000000004">
      <c r="B85" s="63" t="s">
        <v>378</v>
      </c>
    </row>
    <row r="86" spans="2:2" x14ac:dyDescent="0.55000000000000004">
      <c r="B86" s="63" t="s">
        <v>379</v>
      </c>
    </row>
    <row r="87" spans="2:2" x14ac:dyDescent="0.55000000000000004">
      <c r="B87" s="63" t="s">
        <v>380</v>
      </c>
    </row>
    <row r="88" spans="2:2" x14ac:dyDescent="0.55000000000000004">
      <c r="B88" s="63" t="s">
        <v>381</v>
      </c>
    </row>
    <row r="89" spans="2:2" x14ac:dyDescent="0.55000000000000004">
      <c r="B89" s="63" t="s">
        <v>382</v>
      </c>
    </row>
    <row r="90" spans="2:2" x14ac:dyDescent="0.55000000000000004">
      <c r="B90" s="63" t="s">
        <v>383</v>
      </c>
    </row>
    <row r="91" spans="2:2" x14ac:dyDescent="0.55000000000000004">
      <c r="B91" s="63" t="s">
        <v>384</v>
      </c>
    </row>
    <row r="92" spans="2:2" x14ac:dyDescent="0.55000000000000004">
      <c r="B92" s="63" t="s">
        <v>385</v>
      </c>
    </row>
    <row r="93" spans="2:2" x14ac:dyDescent="0.55000000000000004">
      <c r="B93" s="63" t="s">
        <v>386</v>
      </c>
    </row>
    <row r="94" spans="2:2" x14ac:dyDescent="0.55000000000000004">
      <c r="B94" s="63" t="s">
        <v>387</v>
      </c>
    </row>
    <row r="95" spans="2:2" x14ac:dyDescent="0.55000000000000004">
      <c r="B95" s="63" t="s">
        <v>388</v>
      </c>
    </row>
    <row r="96" spans="2:2" x14ac:dyDescent="0.55000000000000004">
      <c r="B96" s="63" t="s">
        <v>389</v>
      </c>
    </row>
    <row r="97" spans="2:2" x14ac:dyDescent="0.55000000000000004">
      <c r="B97" s="63" t="s">
        <v>390</v>
      </c>
    </row>
    <row r="98" spans="2:2" x14ac:dyDescent="0.55000000000000004">
      <c r="B98" s="63" t="s">
        <v>391</v>
      </c>
    </row>
    <row r="99" spans="2:2" x14ac:dyDescent="0.55000000000000004">
      <c r="B99" s="63" t="s">
        <v>392</v>
      </c>
    </row>
    <row r="100" spans="2:2" x14ac:dyDescent="0.55000000000000004">
      <c r="B100" s="63" t="s">
        <v>212</v>
      </c>
    </row>
    <row r="101" spans="2:2" x14ac:dyDescent="0.55000000000000004">
      <c r="B101" s="63" t="s">
        <v>393</v>
      </c>
    </row>
    <row r="102" spans="2:2" x14ac:dyDescent="0.55000000000000004">
      <c r="B102" s="63" t="s">
        <v>394</v>
      </c>
    </row>
    <row r="103" spans="2:2" x14ac:dyDescent="0.55000000000000004">
      <c r="B103" s="63" t="s">
        <v>395</v>
      </c>
    </row>
    <row r="104" spans="2:2" x14ac:dyDescent="0.55000000000000004">
      <c r="B104" s="63" t="s">
        <v>396</v>
      </c>
    </row>
    <row r="105" spans="2:2" x14ac:dyDescent="0.55000000000000004">
      <c r="B105" s="63" t="s">
        <v>397</v>
      </c>
    </row>
    <row r="106" spans="2:2" x14ac:dyDescent="0.55000000000000004">
      <c r="B106" s="63" t="s">
        <v>398</v>
      </c>
    </row>
    <row r="107" spans="2:2" x14ac:dyDescent="0.55000000000000004">
      <c r="B107" s="63" t="s">
        <v>399</v>
      </c>
    </row>
    <row r="108" spans="2:2" x14ac:dyDescent="0.55000000000000004">
      <c r="B108" s="63" t="s">
        <v>400</v>
      </c>
    </row>
    <row r="109" spans="2:2" x14ac:dyDescent="0.55000000000000004">
      <c r="B109" s="63" t="s">
        <v>401</v>
      </c>
    </row>
    <row r="110" spans="2:2" x14ac:dyDescent="0.55000000000000004">
      <c r="B110" s="63" t="s">
        <v>402</v>
      </c>
    </row>
    <row r="111" spans="2:2" x14ac:dyDescent="0.55000000000000004">
      <c r="B111" s="63" t="s">
        <v>403</v>
      </c>
    </row>
    <row r="112" spans="2:2" x14ac:dyDescent="0.55000000000000004">
      <c r="B112" s="63" t="s">
        <v>404</v>
      </c>
    </row>
    <row r="113" spans="2:2" x14ac:dyDescent="0.55000000000000004">
      <c r="B113" s="63" t="s">
        <v>405</v>
      </c>
    </row>
    <row r="114" spans="2:2" x14ac:dyDescent="0.55000000000000004">
      <c r="B114" s="63" t="s">
        <v>406</v>
      </c>
    </row>
    <row r="115" spans="2:2" x14ac:dyDescent="0.55000000000000004">
      <c r="B115" s="63" t="s">
        <v>407</v>
      </c>
    </row>
    <row r="116" spans="2:2" x14ac:dyDescent="0.55000000000000004">
      <c r="B116" s="63" t="s">
        <v>408</v>
      </c>
    </row>
    <row r="117" spans="2:2" x14ac:dyDescent="0.55000000000000004">
      <c r="B117" s="63" t="s">
        <v>409</v>
      </c>
    </row>
    <row r="118" spans="2:2" x14ac:dyDescent="0.55000000000000004">
      <c r="B118" s="63" t="s">
        <v>410</v>
      </c>
    </row>
    <row r="119" spans="2:2" x14ac:dyDescent="0.55000000000000004">
      <c r="B119" s="63" t="s">
        <v>411</v>
      </c>
    </row>
    <row r="120" spans="2:2" x14ac:dyDescent="0.55000000000000004">
      <c r="B120" s="63" t="s">
        <v>412</v>
      </c>
    </row>
    <row r="121" spans="2:2" x14ac:dyDescent="0.55000000000000004">
      <c r="B121" s="63" t="s">
        <v>413</v>
      </c>
    </row>
    <row r="122" spans="2:2" x14ac:dyDescent="0.55000000000000004">
      <c r="B122" s="63" t="s">
        <v>414</v>
      </c>
    </row>
    <row r="123" spans="2:2" x14ac:dyDescent="0.55000000000000004">
      <c r="B123" s="63" t="s">
        <v>415</v>
      </c>
    </row>
    <row r="124" spans="2:2" x14ac:dyDescent="0.55000000000000004">
      <c r="B124" s="63" t="s">
        <v>416</v>
      </c>
    </row>
    <row r="125" spans="2:2" x14ac:dyDescent="0.55000000000000004">
      <c r="B125" s="63" t="s">
        <v>417</v>
      </c>
    </row>
    <row r="126" spans="2:2" x14ac:dyDescent="0.55000000000000004">
      <c r="B126" s="63" t="s">
        <v>418</v>
      </c>
    </row>
    <row r="127" spans="2:2" x14ac:dyDescent="0.55000000000000004">
      <c r="B127" s="63" t="s">
        <v>419</v>
      </c>
    </row>
    <row r="128" spans="2:2" x14ac:dyDescent="0.55000000000000004">
      <c r="B128" s="63" t="s">
        <v>420</v>
      </c>
    </row>
    <row r="129" spans="2:2" x14ac:dyDescent="0.55000000000000004">
      <c r="B129" s="63" t="s">
        <v>421</v>
      </c>
    </row>
    <row r="130" spans="2:2" x14ac:dyDescent="0.55000000000000004">
      <c r="B130" s="63" t="s">
        <v>422</v>
      </c>
    </row>
    <row r="131" spans="2:2" x14ac:dyDescent="0.55000000000000004">
      <c r="B131" s="63" t="s">
        <v>423</v>
      </c>
    </row>
    <row r="132" spans="2:2" x14ac:dyDescent="0.55000000000000004">
      <c r="B132" s="63" t="s">
        <v>424</v>
      </c>
    </row>
    <row r="133" spans="2:2" x14ac:dyDescent="0.55000000000000004">
      <c r="B133" s="63" t="s">
        <v>425</v>
      </c>
    </row>
    <row r="134" spans="2:2" x14ac:dyDescent="0.55000000000000004">
      <c r="B134" s="63" t="s">
        <v>426</v>
      </c>
    </row>
    <row r="135" spans="2:2" x14ac:dyDescent="0.55000000000000004">
      <c r="B135" s="63" t="s">
        <v>427</v>
      </c>
    </row>
    <row r="136" spans="2:2" x14ac:dyDescent="0.55000000000000004">
      <c r="B136" s="63" t="s">
        <v>428</v>
      </c>
    </row>
    <row r="137" spans="2:2" x14ac:dyDescent="0.55000000000000004">
      <c r="B137" s="63" t="s">
        <v>429</v>
      </c>
    </row>
    <row r="138" spans="2:2" x14ac:dyDescent="0.55000000000000004">
      <c r="B138" s="63" t="s">
        <v>430</v>
      </c>
    </row>
    <row r="139" spans="2:2" x14ac:dyDescent="0.55000000000000004">
      <c r="B139" s="63" t="s">
        <v>431</v>
      </c>
    </row>
    <row r="140" spans="2:2" x14ac:dyDescent="0.55000000000000004">
      <c r="B140" s="63" t="s">
        <v>432</v>
      </c>
    </row>
    <row r="141" spans="2:2" x14ac:dyDescent="0.55000000000000004">
      <c r="B141" s="63" t="s">
        <v>433</v>
      </c>
    </row>
    <row r="142" spans="2:2" x14ac:dyDescent="0.55000000000000004">
      <c r="B142" s="63" t="s">
        <v>434</v>
      </c>
    </row>
    <row r="143" spans="2:2" x14ac:dyDescent="0.55000000000000004">
      <c r="B143" s="63" t="s">
        <v>435</v>
      </c>
    </row>
    <row r="144" spans="2:2" x14ac:dyDescent="0.55000000000000004">
      <c r="B144" s="63" t="s">
        <v>436</v>
      </c>
    </row>
    <row r="145" spans="2:2" x14ac:dyDescent="0.55000000000000004">
      <c r="B145" s="63" t="s">
        <v>437</v>
      </c>
    </row>
    <row r="146" spans="2:2" x14ac:dyDescent="0.55000000000000004">
      <c r="B146" s="63" t="s">
        <v>438</v>
      </c>
    </row>
    <row r="147" spans="2:2" x14ac:dyDescent="0.55000000000000004">
      <c r="B147" s="63" t="s">
        <v>439</v>
      </c>
    </row>
    <row r="148" spans="2:2" x14ac:dyDescent="0.55000000000000004">
      <c r="B148" s="63" t="s">
        <v>440</v>
      </c>
    </row>
    <row r="149" spans="2:2" x14ac:dyDescent="0.55000000000000004">
      <c r="B149" s="63" t="s">
        <v>441</v>
      </c>
    </row>
    <row r="150" spans="2:2" x14ac:dyDescent="0.55000000000000004">
      <c r="B150" s="63" t="s">
        <v>442</v>
      </c>
    </row>
    <row r="151" spans="2:2" x14ac:dyDescent="0.55000000000000004">
      <c r="B151" s="63" t="s">
        <v>443</v>
      </c>
    </row>
    <row r="152" spans="2:2" x14ac:dyDescent="0.55000000000000004">
      <c r="B152" s="63" t="s">
        <v>444</v>
      </c>
    </row>
    <row r="153" spans="2:2" x14ac:dyDescent="0.55000000000000004">
      <c r="B153" s="63" t="s">
        <v>445</v>
      </c>
    </row>
    <row r="154" spans="2:2" x14ac:dyDescent="0.55000000000000004">
      <c r="B154" s="63" t="s">
        <v>446</v>
      </c>
    </row>
    <row r="155" spans="2:2" x14ac:dyDescent="0.55000000000000004">
      <c r="B155" s="63" t="s">
        <v>447</v>
      </c>
    </row>
    <row r="156" spans="2:2" x14ac:dyDescent="0.55000000000000004">
      <c r="B156" s="63" t="s">
        <v>448</v>
      </c>
    </row>
    <row r="157" spans="2:2" x14ac:dyDescent="0.55000000000000004">
      <c r="B157" s="63" t="s">
        <v>449</v>
      </c>
    </row>
    <row r="158" spans="2:2" x14ac:dyDescent="0.55000000000000004">
      <c r="B158" s="63" t="s">
        <v>450</v>
      </c>
    </row>
    <row r="159" spans="2:2" x14ac:dyDescent="0.55000000000000004">
      <c r="B159" s="63" t="s">
        <v>451</v>
      </c>
    </row>
    <row r="160" spans="2:2" x14ac:dyDescent="0.55000000000000004">
      <c r="B160" s="63" t="s">
        <v>452</v>
      </c>
    </row>
    <row r="161" spans="2:2" x14ac:dyDescent="0.55000000000000004">
      <c r="B161" s="63" t="s">
        <v>453</v>
      </c>
    </row>
    <row r="162" spans="2:2" x14ac:dyDescent="0.55000000000000004">
      <c r="B162" s="63" t="s">
        <v>454</v>
      </c>
    </row>
    <row r="163" spans="2:2" x14ac:dyDescent="0.55000000000000004">
      <c r="B163" s="63" t="s">
        <v>455</v>
      </c>
    </row>
    <row r="164" spans="2:2" x14ac:dyDescent="0.55000000000000004">
      <c r="B164" s="63" t="s">
        <v>456</v>
      </c>
    </row>
    <row r="165" spans="2:2" x14ac:dyDescent="0.55000000000000004">
      <c r="B165" s="63" t="s">
        <v>457</v>
      </c>
    </row>
    <row r="166" spans="2:2" x14ac:dyDescent="0.55000000000000004">
      <c r="B166" s="63" t="s">
        <v>458</v>
      </c>
    </row>
    <row r="167" spans="2:2" x14ac:dyDescent="0.55000000000000004">
      <c r="B167" s="63" t="s">
        <v>459</v>
      </c>
    </row>
    <row r="168" spans="2:2" x14ac:dyDescent="0.55000000000000004">
      <c r="B168" s="63" t="s">
        <v>460</v>
      </c>
    </row>
    <row r="169" spans="2:2" x14ac:dyDescent="0.55000000000000004">
      <c r="B169" s="63" t="s">
        <v>461</v>
      </c>
    </row>
    <row r="170" spans="2:2" x14ac:dyDescent="0.55000000000000004">
      <c r="B170" s="63" t="s">
        <v>462</v>
      </c>
    </row>
    <row r="171" spans="2:2" x14ac:dyDescent="0.55000000000000004">
      <c r="B171" s="63" t="s">
        <v>463</v>
      </c>
    </row>
    <row r="172" spans="2:2" x14ac:dyDescent="0.55000000000000004">
      <c r="B172" s="63" t="s">
        <v>464</v>
      </c>
    </row>
    <row r="173" spans="2:2" x14ac:dyDescent="0.55000000000000004">
      <c r="B173" s="63" t="s">
        <v>465</v>
      </c>
    </row>
    <row r="174" spans="2:2" x14ac:dyDescent="0.55000000000000004">
      <c r="B174" s="63" t="s">
        <v>466</v>
      </c>
    </row>
    <row r="175" spans="2:2" x14ac:dyDescent="0.55000000000000004">
      <c r="B175" s="63" t="s">
        <v>467</v>
      </c>
    </row>
    <row r="176" spans="2:2" x14ac:dyDescent="0.55000000000000004">
      <c r="B176" s="63" t="s">
        <v>468</v>
      </c>
    </row>
    <row r="177" spans="2:2" x14ac:dyDescent="0.55000000000000004">
      <c r="B177" s="63" t="s">
        <v>469</v>
      </c>
    </row>
    <row r="178" spans="2:2" x14ac:dyDescent="0.55000000000000004">
      <c r="B178" s="63" t="s">
        <v>470</v>
      </c>
    </row>
    <row r="179" spans="2:2" x14ac:dyDescent="0.55000000000000004">
      <c r="B179" s="63" t="s">
        <v>471</v>
      </c>
    </row>
    <row r="180" spans="2:2" x14ac:dyDescent="0.55000000000000004">
      <c r="B180" s="63" t="s">
        <v>472</v>
      </c>
    </row>
    <row r="181" spans="2:2" x14ac:dyDescent="0.55000000000000004">
      <c r="B181" s="63" t="s">
        <v>473</v>
      </c>
    </row>
    <row r="182" spans="2:2" x14ac:dyDescent="0.55000000000000004">
      <c r="B182" s="63" t="s">
        <v>474</v>
      </c>
    </row>
    <row r="183" spans="2:2" x14ac:dyDescent="0.55000000000000004">
      <c r="B183" s="63" t="s">
        <v>475</v>
      </c>
    </row>
    <row r="184" spans="2:2" x14ac:dyDescent="0.55000000000000004">
      <c r="B184" s="63" t="s">
        <v>476</v>
      </c>
    </row>
    <row r="185" spans="2:2" x14ac:dyDescent="0.55000000000000004">
      <c r="B185" s="63" t="s">
        <v>477</v>
      </c>
    </row>
    <row r="186" spans="2:2" x14ac:dyDescent="0.55000000000000004">
      <c r="B186" s="63" t="s">
        <v>478</v>
      </c>
    </row>
    <row r="187" spans="2:2" x14ac:dyDescent="0.55000000000000004">
      <c r="B187" s="63" t="s">
        <v>479</v>
      </c>
    </row>
    <row r="188" spans="2:2" x14ac:dyDescent="0.55000000000000004">
      <c r="B188" s="63" t="s">
        <v>480</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88D2029CCD684E8144A882858C011B" ma:contentTypeVersion="10" ma:contentTypeDescription="新しいドキュメントを作成します。" ma:contentTypeScope="" ma:versionID="d96a820b531bbb1033ca4d402602bf33">
  <xsd:schema xmlns:xsd="http://www.w3.org/2001/XMLSchema" xmlns:xs="http://www.w3.org/2001/XMLSchema" xmlns:p="http://schemas.microsoft.com/office/2006/metadata/properties" xmlns:ns2="1c60687e-387c-4685-9144-33f595924df5" xmlns:ns3="dd297c65-b418-4002-8a0c-fb8f027c8f27" targetNamespace="http://schemas.microsoft.com/office/2006/metadata/properties" ma:root="true" ma:fieldsID="c5ade275bbb0b2c5cfcabce5727d9bbd" ns2:_="" ns3:_="">
    <xsd:import namespace="1c60687e-387c-4685-9144-33f595924df5"/>
    <xsd:import namespace="dd297c65-b418-4002-8a0c-fb8f027c8f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0687e-387c-4685-9144-33f595924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297c65-b418-4002-8a0c-fb8f027c8f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B9B7E2-1C3A-441F-9A4C-BC8B4707D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0687e-387c-4685-9144-33f595924df5"/>
    <ds:schemaRef ds:uri="dd297c65-b418-4002-8a0c-fb8f027c8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1B709-6749-4319-8EFE-5E4BD4E9081C}">
  <ds:schemaRefs>
    <ds:schemaRef ds:uri="http://schemas.microsoft.com/DataMashup"/>
  </ds:schemaRefs>
</ds:datastoreItem>
</file>

<file path=customXml/itemProps3.xml><?xml version="1.0" encoding="utf-8"?>
<ds:datastoreItem xmlns:ds="http://schemas.openxmlformats.org/officeDocument/2006/customXml" ds:itemID="{3EDFF168-CCA8-477F-BC5F-32DCA612BA8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3320DEE1-9E3F-492A-93BE-743566ED00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2018-11-19T02:27:15Z</dcterms:created>
  <dcterms:modified xsi:type="dcterms:W3CDTF">2023-04-25T09:42:01Z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0x010100E388D2029CCD684E8144A882858C011B</vt:lpwstr>
  </property>
</Properties>
</file>