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paku2025-my.sharepoint.com/personal/ogatak_expo2025_or_jp/Documents/デスクトップ/☆事前協議確認内容/2 総務局/総務部 2 総務課/0531東京事務所什器公募/公募型複数見積/"/>
    </mc:Choice>
  </mc:AlternateContent>
  <xr:revisionPtr revIDLastSave="18" documentId="8_{46656E9B-9675-B146-9AE7-FD72A574647B}" xr6:coauthVersionLast="47" xr6:coauthVersionMax="47" xr10:uidLastSave="{9A20280F-19D1-4406-8C3B-194E7E19EA3C}"/>
  <bookViews>
    <workbookView xWindow="380" yWindow="380" windowWidth="16190" windowHeight="9110" xr2:uid="{60A70072-07B5-491C-A53B-79D2B02E84F3}"/>
  </bookViews>
  <sheets>
    <sheet name="概算_公募" sheetId="3" r:id="rId1"/>
  </sheets>
  <definedNames>
    <definedName name="_xlnm._FilterDatabase" localSheetId="0" hidden="1">概算_公募!$A$4:$J$4</definedName>
    <definedName name="_xlnm.Print_Area" localSheetId="0">概算_公募!$A$1:$I$10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H8" i="3" s="1"/>
  <c r="G7" i="3"/>
  <c r="H7" i="3" s="1"/>
  <c r="G6" i="3"/>
  <c r="H6" i="3" s="1"/>
  <c r="G5" i="3"/>
  <c r="H5" i="3" s="1"/>
  <c r="H9" i="3" l="1"/>
</calcChain>
</file>

<file path=xl/sharedStrings.xml><?xml version="1.0" encoding="utf-8"?>
<sst xmlns="http://schemas.openxmlformats.org/spreadsheetml/2006/main" count="28" uniqueCount="22">
  <si>
    <t>数量</t>
    <rPh sb="0" eb="2">
      <t>スウリョウ</t>
    </rPh>
    <phoneticPr fontId="2"/>
  </si>
  <si>
    <t>台</t>
    <rPh sb="0" eb="1">
      <t>ダイ</t>
    </rPh>
    <phoneticPr fontId="2"/>
  </si>
  <si>
    <t>合計</t>
    <rPh sb="0" eb="2">
      <t>ゴウケイ</t>
    </rPh>
    <phoneticPr fontId="2"/>
  </si>
  <si>
    <t>配置先</t>
    <rPh sb="0" eb="3">
      <t>ハイチサキ</t>
    </rPh>
    <phoneticPr fontId="2"/>
  </si>
  <si>
    <t>税込合計</t>
    <rPh sb="0" eb="2">
      <t>ゼイコミ</t>
    </rPh>
    <rPh sb="2" eb="4">
      <t>ゴウケイ</t>
    </rPh>
    <phoneticPr fontId="2"/>
  </si>
  <si>
    <t>品名</t>
    <rPh sb="0" eb="2">
      <t>ヒンメイ</t>
    </rPh>
    <phoneticPr fontId="2"/>
  </si>
  <si>
    <r>
      <t>単価</t>
    </r>
    <r>
      <rPr>
        <sz val="8"/>
        <color theme="0"/>
        <rFont val="游ゴシック"/>
        <family val="3"/>
        <charset val="128"/>
      </rPr>
      <t>(税抜)</t>
    </r>
    <rPh sb="0" eb="2">
      <t>タンカゼイヌ</t>
    </rPh>
    <rPh sb="3" eb="4">
      <t>ゼイ</t>
    </rPh>
    <rPh sb="4" eb="5">
      <t>ヌ</t>
    </rPh>
    <phoneticPr fontId="2"/>
  </si>
  <si>
    <r>
      <t>単価</t>
    </r>
    <r>
      <rPr>
        <sz val="8"/>
        <color theme="0"/>
        <rFont val="游ゴシック"/>
        <family val="3"/>
        <charset val="128"/>
      </rPr>
      <t>(税込)</t>
    </r>
    <rPh sb="0" eb="2">
      <t>タンカゼイヌ</t>
    </rPh>
    <rPh sb="3" eb="4">
      <t>ゼイ</t>
    </rPh>
    <rPh sb="4" eb="5">
      <t>コ</t>
    </rPh>
    <phoneticPr fontId="2"/>
  </si>
  <si>
    <t>　</t>
    <phoneticPr fontId="2"/>
  </si>
  <si>
    <t>ミーティング用　折りたたみ椅子</t>
    <phoneticPr fontId="2"/>
  </si>
  <si>
    <t>パーテーション　幅1200×高さ1800mm　木目調 ナチュラル　組立費込み</t>
    <phoneticPr fontId="2"/>
  </si>
  <si>
    <t>ミーティング用　折りたたみテーブル　幅1800×奥行450×高さ700mm　白　組立費込み</t>
    <rPh sb="8" eb="9">
      <t>オ</t>
    </rPh>
    <rPh sb="38" eb="39">
      <t>シロ</t>
    </rPh>
    <rPh sb="43" eb="44">
      <t>コ</t>
    </rPh>
    <phoneticPr fontId="2"/>
  </si>
  <si>
    <t>参考商品URL</t>
    <rPh sb="0" eb="2">
      <t>サンコウ</t>
    </rPh>
    <rPh sb="2" eb="4">
      <t>ショウヒン</t>
    </rPh>
    <phoneticPr fontId="2"/>
  </si>
  <si>
    <t>参考価格</t>
    <rPh sb="0" eb="2">
      <t>サンコウ</t>
    </rPh>
    <rPh sb="2" eb="4">
      <t>カカク</t>
    </rPh>
    <phoneticPr fontId="2"/>
  </si>
  <si>
    <t>ロッカー12人用　3列4段　幅900×奥行515×高さ1790mm　白　組立費込み
※転倒防止対応は不要</t>
    <rPh sb="6" eb="8">
      <t>ニンヨウ</t>
    </rPh>
    <rPh sb="34" eb="35">
      <t>シロ</t>
    </rPh>
    <phoneticPr fontId="2"/>
  </si>
  <si>
    <t>※全て同等品可能。1，2，3については色指定、4は色の指定なし。</t>
    <rPh sb="19" eb="20">
      <t>イロ</t>
    </rPh>
    <rPh sb="20" eb="22">
      <t>シテイ</t>
    </rPh>
    <rPh sb="25" eb="26">
      <t>イロ</t>
    </rPh>
    <rPh sb="27" eb="29">
      <t>シテイ</t>
    </rPh>
    <phoneticPr fontId="2"/>
  </si>
  <si>
    <t>https://solution.soloel.com/p/P668634/</t>
    <phoneticPr fontId="2"/>
  </si>
  <si>
    <t>https://solution.soloel.com/p/3580684/</t>
    <phoneticPr fontId="2"/>
  </si>
  <si>
    <t>https://solution.soloel.com/p/J310199/</t>
    <phoneticPr fontId="2"/>
  </si>
  <si>
    <t>https://solution.soloel.com/p/N868622/</t>
    <phoneticPr fontId="2"/>
  </si>
  <si>
    <t>6階　東京事務所</t>
    <rPh sb="3" eb="8">
      <t>トウキョウジムショ</t>
    </rPh>
    <phoneticPr fontId="2"/>
  </si>
  <si>
    <t>什器リスト</t>
    <rPh sb="0" eb="2">
      <t>ジュウキ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</si>
</sst>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vertical="center"/>
    </xf>
    <xf numFmtId="38" fontId="6" fillId="3" borderId="1" xfId="1" applyFont="1" applyFill="1" applyBorder="1" applyAlignment="1">
      <alignment horizontal="center" vertical="center"/>
    </xf>
    <xf numFmtId="0" fontId="3" fillId="0" borderId="0" xfId="2">
      <alignment vertical="center"/>
    </xf>
    <xf numFmtId="0" fontId="5" fillId="0" borderId="1" xfId="0" applyFont="1" applyBorder="1" applyAlignment="1">
      <alignment vertical="center" wrapText="1"/>
    </xf>
    <xf numFmtId="38" fontId="6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2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2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center" vertical="center" wrapText="1"/>
    </xf>
    <xf numFmtId="38" fontId="6" fillId="3" borderId="6" xfId="1" applyFont="1" applyFill="1" applyBorder="1" applyAlignment="1">
      <alignment horizontal="center" vertical="center" wrapText="1"/>
    </xf>
    <xf numFmtId="38" fontId="6" fillId="3" borderId="2" xfId="1" applyFont="1" applyFill="1" applyBorder="1" applyAlignment="1">
      <alignment horizontal="center" vertical="center" wrapText="1"/>
    </xf>
    <xf numFmtId="38" fontId="6" fillId="3" borderId="3" xfId="1" applyFont="1" applyFill="1" applyBorder="1" applyAlignment="1">
      <alignment horizontal="center" vertical="center" wrapText="1"/>
    </xf>
    <xf numFmtId="38" fontId="6" fillId="3" borderId="4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lution.soloel.com/p/J310199/" TargetMode="External"/><Relationship Id="rId2" Type="http://schemas.openxmlformats.org/officeDocument/2006/relationships/hyperlink" Target="https://solution.soloel.com/p/3580684/" TargetMode="External"/><Relationship Id="rId1" Type="http://schemas.openxmlformats.org/officeDocument/2006/relationships/hyperlink" Target="https://solution.soloel.com/p/P668634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lution.soloel.com/p/N8686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C399-6AF7-4FA3-8CC8-FC2A47CC4AF4}">
  <sheetPr>
    <tabColor rgb="FFFFC000"/>
    <pageSetUpPr fitToPage="1"/>
  </sheetPr>
  <dimension ref="A1:I18"/>
  <sheetViews>
    <sheetView tabSelected="1" view="pageBreakPreview" zoomScale="70" zoomScaleNormal="70" zoomScaleSheetLayoutView="70" workbookViewId="0">
      <selection activeCell="B13" sqref="B13"/>
    </sheetView>
  </sheetViews>
  <sheetFormatPr defaultColWidth="8.6640625" defaultRowHeight="18" x14ac:dyDescent="0.55000000000000004"/>
  <cols>
    <col min="1" max="1" width="4.5" style="2" customWidth="1"/>
    <col min="2" max="2" width="76.1640625" style="2" bestFit="1" customWidth="1"/>
    <col min="3" max="3" width="35.08203125" style="2" bestFit="1" customWidth="1"/>
    <col min="4" max="4" width="5.1640625" style="2" bestFit="1" customWidth="1"/>
    <col min="5" max="5" width="3.1640625" style="2" bestFit="1" customWidth="1"/>
    <col min="6" max="6" width="9.4140625" style="3" bestFit="1" customWidth="1"/>
    <col min="7" max="7" width="10.9140625" style="3" customWidth="1"/>
    <col min="8" max="8" width="12.1640625" style="3" bestFit="1" customWidth="1"/>
    <col min="9" max="9" width="60.4140625" style="14" customWidth="1"/>
    <col min="10" max="16384" width="8.6640625" style="2"/>
  </cols>
  <sheetData>
    <row r="1" spans="1:9" ht="26.5" x14ac:dyDescent="0.55000000000000004">
      <c r="A1" s="1" t="s">
        <v>21</v>
      </c>
      <c r="E1" s="3"/>
      <c r="H1" s="2"/>
    </row>
    <row r="2" spans="1:9" x14ac:dyDescent="0.55000000000000004">
      <c r="E2" s="3"/>
      <c r="H2" s="2"/>
    </row>
    <row r="3" spans="1:9" x14ac:dyDescent="0.55000000000000004">
      <c r="A3" s="18"/>
      <c r="B3" s="18" t="s">
        <v>5</v>
      </c>
      <c r="C3" s="18" t="s">
        <v>3</v>
      </c>
      <c r="D3" s="18" t="s">
        <v>0</v>
      </c>
      <c r="E3" s="18"/>
      <c r="F3" s="22" t="s">
        <v>13</v>
      </c>
      <c r="G3" s="23"/>
      <c r="H3" s="24"/>
      <c r="I3" s="20" t="s">
        <v>12</v>
      </c>
    </row>
    <row r="4" spans="1:9" x14ac:dyDescent="0.55000000000000004">
      <c r="A4" s="19"/>
      <c r="B4" s="19"/>
      <c r="C4" s="19"/>
      <c r="D4" s="19"/>
      <c r="E4" s="19"/>
      <c r="F4" s="13" t="s">
        <v>6</v>
      </c>
      <c r="G4" s="13" t="s">
        <v>7</v>
      </c>
      <c r="H4" s="10" t="s">
        <v>4</v>
      </c>
      <c r="I4" s="21"/>
    </row>
    <row r="5" spans="1:9" ht="35.5" customHeight="1" x14ac:dyDescent="0.55000000000000004">
      <c r="A5" s="4">
        <v>1</v>
      </c>
      <c r="B5" s="12" t="s">
        <v>14</v>
      </c>
      <c r="C5" s="4" t="s">
        <v>20</v>
      </c>
      <c r="D5" s="4">
        <v>1</v>
      </c>
      <c r="E5" s="4" t="s">
        <v>1</v>
      </c>
      <c r="F5" s="5">
        <v>84437</v>
      </c>
      <c r="G5" s="5">
        <f t="shared" ref="G5:G8" si="0">ROUNDDOWN(F5*1.1, 0)</f>
        <v>92880</v>
      </c>
      <c r="H5" s="5">
        <f>D5*G5</f>
        <v>92880</v>
      </c>
      <c r="I5" s="11" t="s">
        <v>16</v>
      </c>
    </row>
    <row r="6" spans="1:9" ht="35.5" customHeight="1" x14ac:dyDescent="0.55000000000000004">
      <c r="A6" s="4">
        <v>2</v>
      </c>
      <c r="B6" s="12" t="s">
        <v>10</v>
      </c>
      <c r="C6" s="4" t="s">
        <v>20</v>
      </c>
      <c r="D6" s="4">
        <v>4</v>
      </c>
      <c r="E6" s="4" t="s">
        <v>1</v>
      </c>
      <c r="F6" s="5">
        <v>24546</v>
      </c>
      <c r="G6" s="5">
        <f t="shared" si="0"/>
        <v>27000</v>
      </c>
      <c r="H6" s="5">
        <f>D6*G6</f>
        <v>108000</v>
      </c>
      <c r="I6" s="17" t="s">
        <v>17</v>
      </c>
    </row>
    <row r="7" spans="1:9" ht="35.5" customHeight="1" x14ac:dyDescent="0.55000000000000004">
      <c r="A7" s="4">
        <v>3</v>
      </c>
      <c r="B7" s="4" t="s">
        <v>11</v>
      </c>
      <c r="C7" s="4" t="s">
        <v>20</v>
      </c>
      <c r="D7" s="4">
        <v>8</v>
      </c>
      <c r="E7" s="4" t="s">
        <v>1</v>
      </c>
      <c r="F7" s="5">
        <v>21819</v>
      </c>
      <c r="G7" s="5">
        <f t="shared" si="0"/>
        <v>24000</v>
      </c>
      <c r="H7" s="5">
        <f t="shared" ref="H7:H8" si="1">D7*G7</f>
        <v>192000</v>
      </c>
      <c r="I7" s="17" t="s">
        <v>18</v>
      </c>
    </row>
    <row r="8" spans="1:9" ht="35.5" customHeight="1" x14ac:dyDescent="0.55000000000000004">
      <c r="A8" s="4">
        <v>4</v>
      </c>
      <c r="B8" s="4" t="s">
        <v>9</v>
      </c>
      <c r="C8" s="4" t="s">
        <v>20</v>
      </c>
      <c r="D8" s="4">
        <v>16</v>
      </c>
      <c r="E8" s="4" t="s">
        <v>1</v>
      </c>
      <c r="F8" s="5">
        <v>16200</v>
      </c>
      <c r="G8" s="5">
        <f t="shared" si="0"/>
        <v>17820</v>
      </c>
      <c r="H8" s="5">
        <f t="shared" si="1"/>
        <v>285120</v>
      </c>
      <c r="I8" s="17" t="s">
        <v>19</v>
      </c>
    </row>
    <row r="9" spans="1:9" ht="35.5" customHeight="1" x14ac:dyDescent="0.55000000000000004">
      <c r="A9" s="6"/>
      <c r="B9" s="7" t="s">
        <v>2</v>
      </c>
      <c r="C9" s="7"/>
      <c r="D9" s="7"/>
      <c r="E9" s="7"/>
      <c r="F9" s="7"/>
      <c r="G9" s="8"/>
      <c r="H9" s="9">
        <f>SUM(H5:H8)</f>
        <v>678000</v>
      </c>
      <c r="I9" s="16"/>
    </row>
    <row r="10" spans="1:9" ht="35.5" customHeight="1" x14ac:dyDescent="0.55000000000000004">
      <c r="B10" s="2" t="s">
        <v>15</v>
      </c>
    </row>
    <row r="11" spans="1:9" x14ac:dyDescent="0.55000000000000004">
      <c r="B11" s="2" t="s">
        <v>8</v>
      </c>
    </row>
    <row r="12" spans="1:9" x14ac:dyDescent="0.55000000000000004">
      <c r="I12" s="15"/>
    </row>
    <row r="13" spans="1:9" x14ac:dyDescent="0.55000000000000004">
      <c r="B13" s="11"/>
    </row>
    <row r="18" spans="9:9" x14ac:dyDescent="0.55000000000000004">
      <c r="I18" s="15"/>
    </row>
  </sheetData>
  <mergeCells count="7">
    <mergeCell ref="B3:B4"/>
    <mergeCell ref="C3:C4"/>
    <mergeCell ref="D3:D4"/>
    <mergeCell ref="A3:A4"/>
    <mergeCell ref="I3:I4"/>
    <mergeCell ref="F3:H3"/>
    <mergeCell ref="E3:E4"/>
  </mergeCells>
  <phoneticPr fontId="2"/>
  <hyperlinks>
    <hyperlink ref="I5" r:id="rId1" xr:uid="{936840BA-515D-4C2C-87B1-9080C68538FA}"/>
    <hyperlink ref="I6" r:id="rId2" xr:uid="{87AD608F-C423-4CA5-A59C-D4DD277E3989}"/>
    <hyperlink ref="I7" r:id="rId3" xr:uid="{B22AB8F9-413A-4FFF-8DA7-A6B147ED0921}"/>
    <hyperlink ref="I8" r:id="rId4" xr:uid="{34CAC961-3B05-44EA-8CCF-978441C0E0D3}"/>
  </hyperlinks>
  <pageMargins left="0.70866141732283472" right="0.70866141732283472" top="0.74803149606299213" bottom="0.74803149606299213" header="0.31496062992125984" footer="0.31496062992125984"/>
  <pageSetup paperSize="9" scale="55" fitToHeight="0" orientation="landscape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概算_公募</vt:lpstr>
      <vt:lpstr>概算_公募!Print_Area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緒方 圭太</cp:lastModifiedBy>
  <cp:lastPrinted>2023-01-19T05:26:25Z</cp:lastPrinted>
  <dcterms:created xsi:type="dcterms:W3CDTF">2022-11-11T10:11:20Z</dcterms:created>
  <dcterms:modified xsi:type="dcterms:W3CDTF">2023-06-09T05:02:27Z</dcterms:modified>
</cp:coreProperties>
</file>